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Grey Group/FTP Mirror/$ AviaGlobalGroup/AGG Finance/AGG ERs Open/AGG ADS_BG Open ERs_Invoices/"/>
    </mc:Choice>
  </mc:AlternateContent>
  <xr:revisionPtr revIDLastSave="0" documentId="8_{54EA0241-D11A-43B8-A7BF-430FC7B93E71}" xr6:coauthVersionLast="43" xr6:coauthVersionMax="43" xr10:uidLastSave="{00000000-0000-0000-0000-000000000000}"/>
  <bookViews>
    <workbookView xWindow="19080" yWindow="-120" windowWidth="19440" windowHeight="1560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<sst xmlns="http://schemas.openxmlformats.org/spreadsheetml/2006/main" count="80" uniqueCount="65">
  <si>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</si>
  <si>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</si>
  <si>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</si>
  <si>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</si>
  <si>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</si>
  <si>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</si>
  <si>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</si>
  <si>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</si>
  <si>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</si>
  <si>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</si>
  <si>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</si>
  <si>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</si>
  <si>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</si>
  <si>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</si>
  <si>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</si>
  <si>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</si>
  <si>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</si>
  <si>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</si>
  <si>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</si>
  <si>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</si>
  <si>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</si>
  <si>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</si>
  <si>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</si>
  <si>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</si>
  <si>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</si>
  <si>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</si>
  <si>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</si>
  <si>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</si>
  <si>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</si>
  <si>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</si>
  <si>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</si>
  <si>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</si>
  <si>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</si>
  <si>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</si>
  <si>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</si>
  <si>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</si>
  <si>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</si>
  <si>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</si>
  <si>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</si>
  <si>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</si>
  <si>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</si>
  <si>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</si>
  <si>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</si>
  <si>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</si>
  <si>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</si>
  <si>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</si>
  <si>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</si>
  <si>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</si>
  <si>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</si>
  <si>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</si>
  <si>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</si>
  <si>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</si>
  <si>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</si>
  <si>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</si>
  <si>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</si>
  <si>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</si>
  <si>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</si>
  <si>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</si>
  <si>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RTCA Membership</t>
  </si>
  <si>
    <t>NBAA Membership</t>
  </si>
  <si>
    <t>Staples - Trifold paper</t>
  </si>
  <si>
    <t>LRC ADS_BG ER 03-2019</t>
  </si>
  <si>
    <t>#1049</t>
  </si>
  <si>
    <t>Law Depot - online forms</t>
  </si>
  <si>
    <t>March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</si>
</sst>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topLeftCell="A25" workbookViewId="0">
      <selection activeCell="G11" sqref="G11:H15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56</v>
      </c>
      <c r="D1" s="54"/>
      <c r="E1" s="51" t="s">
        <v>54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70" t="s">
        <v>61</v>
      </c>
      <c r="D2" s="57" t="s">
        <v>62</v>
      </c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63">
        <v>43621</v>
      </c>
      <c r="D3" s="64"/>
      <c r="E3" s="58"/>
      <c r="F3" s="59"/>
      <c r="G3" s="65"/>
      <c r="H3" s="66"/>
      <c r="I3" s="67"/>
    </row>
    <row r="4" spans="1:15" x14ac:dyDescent="0.25">
      <c r="A4" s="51" t="s">
        <v>17</v>
      </c>
      <c r="B4" s="51"/>
      <c r="C4" s="53" t="s">
        <v>64</v>
      </c>
      <c r="D4" s="57"/>
      <c r="E4" s="68"/>
      <c r="F4" s="59"/>
      <c r="G4" s="65"/>
      <c r="H4" s="66"/>
      <c r="I4" s="62"/>
    </row>
    <row r="5" spans="1:15" x14ac:dyDescent="0.25">
      <c r="A5" s="51"/>
      <c r="B5" s="52"/>
      <c r="C5" s="68"/>
      <c r="D5" s="68"/>
      <c r="E5" s="68"/>
      <c r="F5" s="59"/>
      <c r="G5" s="65"/>
      <c r="H5" s="66"/>
      <c r="I5" s="69"/>
    </row>
    <row r="6" spans="1:15" ht="30" x14ac:dyDescent="0.25">
      <c r="A6" s="37" t="s">
        <v>0</v>
      </c>
      <c r="B6" s="37" t="s">
        <v>2</v>
      </c>
      <c r="C6" s="16" t="s">
        <v>1</v>
      </c>
      <c r="D6" s="104" t="s">
        <v>11</v>
      </c>
      <c r="E6" s="105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3">
        <v>43526</v>
      </c>
      <c r="B7" s="30" t="s">
        <v>57</v>
      </c>
      <c r="C7" s="28" t="s">
        <v>48</v>
      </c>
      <c r="D7" s="102" t="s">
        <v>60</v>
      </c>
      <c r="E7" s="103"/>
      <c r="F7" s="35">
        <v>31.79</v>
      </c>
      <c r="G7" s="40" t="s">
        <v>53</v>
      </c>
      <c r="H7" s="40">
        <v>1</v>
      </c>
      <c r="I7" s="23">
        <f>F7*H7</f>
        <v>31.79</v>
      </c>
      <c r="K7" s="18"/>
    </row>
    <row r="8" spans="1:15" x14ac:dyDescent="0.25">
      <c r="A8" s="33">
        <v>43542</v>
      </c>
      <c r="B8" s="30" t="s">
        <v>57</v>
      </c>
      <c r="C8" s="28" t="s">
        <v>43</v>
      </c>
      <c r="D8" s="102" t="s">
        <v>63</v>
      </c>
      <c r="E8" s="103"/>
      <c r="F8" s="35">
        <v>33</v>
      </c>
      <c r="G8" s="40" t="s">
        <v>53</v>
      </c>
      <c r="H8" s="40">
        <v>1</v>
      </c>
      <c r="I8" s="23">
        <f>F8*H8</f>
        <v>33</v>
      </c>
      <c r="K8" s="18"/>
      <c r="O8" s="27"/>
    </row>
    <row r="9" spans="1:15" x14ac:dyDescent="0.25">
      <c r="A9" s="32">
        <v>43551</v>
      </c>
      <c r="B9" s="30" t="s">
        <v>57</v>
      </c>
      <c r="C9" s="28" t="s">
        <v>43</v>
      </c>
      <c r="D9" s="102" t="s">
        <v>58</v>
      </c>
      <c r="E9" s="103"/>
      <c r="F9" s="23">
        <v>600</v>
      </c>
      <c r="G9" s="40" t="s">
        <v>53</v>
      </c>
      <c r="H9" s="40">
        <v>1</v>
      </c>
      <c r="I9" s="23">
        <f>F9*H9</f>
        <v>600</v>
      </c>
      <c r="N9" s="27"/>
    </row>
    <row r="10" spans="1:15" x14ac:dyDescent="0.25">
      <c r="A10" s="32">
        <v>43551</v>
      </c>
      <c r="B10" s="30" t="s">
        <v>57</v>
      </c>
      <c r="C10" s="28" t="s">
        <v>43</v>
      </c>
      <c r="D10" s="102" t="s">
        <v>59</v>
      </c>
      <c r="E10" s="103"/>
      <c r="F10" s="31">
        <v>545</v>
      </c>
      <c r="G10" s="40" t="s">
        <v>53</v>
      </c>
      <c r="H10" s="40">
        <v>1</v>
      </c>
      <c r="I10" s="23">
        <f t="shared" ref="I10:I23" si="0">F10*H10</f>
        <v>545</v>
      </c>
      <c r="N10" s="27"/>
    </row>
    <row r="11" spans="1:15" x14ac:dyDescent="0.25">
      <c r="A11" s="33"/>
      <c r="B11" s="30"/>
      <c r="C11" s="28"/>
      <c r="D11" s="102"/>
      <c r="E11" s="103"/>
      <c r="F11" s="35"/>
      <c r="G11" s="40"/>
      <c r="H11" s="40"/>
      <c r="I11" s="23">
        <f t="shared" si="0"/>
        <v>0</v>
      </c>
      <c r="N11" s="27"/>
    </row>
    <row r="12" spans="1:15" x14ac:dyDescent="0.25">
      <c r="A12" s="33"/>
      <c r="B12" s="30"/>
      <c r="C12" s="28"/>
      <c r="D12" s="102"/>
      <c r="E12" s="103"/>
      <c r="F12" s="35"/>
      <c r="G12" s="40"/>
      <c r="H12" s="40"/>
      <c r="I12" s="23">
        <f t="shared" si="0"/>
        <v>0</v>
      </c>
    </row>
    <row r="13" spans="1:15" x14ac:dyDescent="0.25">
      <c r="A13" s="33"/>
      <c r="B13" s="30"/>
      <c r="C13" s="28"/>
      <c r="D13" s="102"/>
      <c r="E13" s="103"/>
      <c r="F13" s="35"/>
      <c r="G13" s="40"/>
      <c r="H13" s="40"/>
      <c r="I13" s="23">
        <f t="shared" si="0"/>
        <v>0</v>
      </c>
    </row>
    <row r="14" spans="1:15" x14ac:dyDescent="0.25">
      <c r="A14" s="32"/>
      <c r="B14" s="30"/>
      <c r="C14" s="28"/>
      <c r="D14" s="102"/>
      <c r="E14" s="103"/>
      <c r="F14" s="35"/>
      <c r="G14" s="40"/>
      <c r="H14" s="40"/>
      <c r="I14" s="23">
        <f t="shared" si="0"/>
        <v>0</v>
      </c>
    </row>
    <row r="15" spans="1:15" x14ac:dyDescent="0.25">
      <c r="A15" s="32"/>
      <c r="B15" s="30"/>
      <c r="C15" s="28"/>
      <c r="D15" s="102"/>
      <c r="E15" s="103"/>
      <c r="F15" s="35"/>
      <c r="G15" s="40"/>
      <c r="H15" s="40"/>
      <c r="I15" s="23">
        <f t="shared" si="0"/>
        <v>0</v>
      </c>
    </row>
    <row r="16" spans="1:15" x14ac:dyDescent="0.25">
      <c r="A16" s="32"/>
      <c r="B16" s="30"/>
      <c r="C16" s="28"/>
      <c r="D16" s="102"/>
      <c r="E16" s="103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2"/>
      <c r="E17" s="103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2"/>
      <c r="E18" s="103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2"/>
      <c r="E19" s="103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2"/>
      <c r="E20" s="103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2"/>
      <c r="E21" s="103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2"/>
      <c r="E22" s="103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2"/>
      <c r="E23" s="103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2"/>
      <c r="E24" s="103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2"/>
      <c r="E25" s="103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2"/>
      <c r="E26" s="103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2"/>
      <c r="E27" s="103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2"/>
      <c r="E28" s="103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0"/>
      <c r="E29" s="101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0"/>
      <c r="E30" s="101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0"/>
      <c r="E31" s="101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0"/>
      <c r="E32" s="101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0"/>
      <c r="E33" s="101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0"/>
      <c r="E34" s="101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0"/>
      <c r="E35" s="101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0"/>
      <c r="E36" s="101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0"/>
      <c r="E37" s="101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0"/>
      <c r="E38" s="101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0"/>
      <c r="E39" s="101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0"/>
      <c r="E40" s="101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0"/>
      <c r="E41" s="101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0"/>
      <c r="E42" s="101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0"/>
      <c r="E43" s="101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0"/>
      <c r="E44" s="101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0"/>
      <c r="E45" s="101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0"/>
      <c r="E46" s="101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0"/>
      <c r="E47" s="101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6" t="s">
        <v>14</v>
      </c>
      <c r="E48" s="107"/>
      <c r="F48" s="29">
        <f>'Mileage Log'!G35</f>
        <v>0</v>
      </c>
      <c r="G48" s="40" t="s">
        <v>53</v>
      </c>
      <c r="H48" s="40">
        <v>1</v>
      </c>
      <c r="I48" s="23">
        <f>F48*H48</f>
        <v>0</v>
      </c>
    </row>
    <row r="49" spans="1:9" x14ac:dyDescent="0.25">
      <c r="A49" s="71" t="s">
        <v>22</v>
      </c>
      <c r="B49" s="52"/>
      <c r="C49" s="68"/>
      <c r="D49" s="68"/>
      <c r="E49" s="72"/>
      <c r="F49" s="59"/>
      <c r="G49" s="65"/>
      <c r="H49" s="66"/>
      <c r="I49" s="73"/>
    </row>
    <row r="50" spans="1:9" ht="15.75" thickBot="1" x14ac:dyDescent="0.3">
      <c r="A50" s="74"/>
      <c r="B50" s="52"/>
      <c r="C50" s="68"/>
      <c r="D50" s="68"/>
      <c r="E50" s="72"/>
      <c r="F50" s="59"/>
      <c r="G50" s="65"/>
      <c r="H50" s="66"/>
      <c r="I50" s="73"/>
    </row>
    <row r="51" spans="1:9" ht="15.75" thickBot="1" x14ac:dyDescent="0.3">
      <c r="A51" s="75" t="s">
        <v>56</v>
      </c>
      <c r="B51" s="52"/>
      <c r="C51" s="58"/>
      <c r="D51" s="58"/>
      <c r="E51" s="85" t="s">
        <v>21</v>
      </c>
      <c r="F51" s="86"/>
      <c r="G51" s="87"/>
      <c r="H51" s="87"/>
      <c r="I51" s="88">
        <f>SUM(I7:I48)</f>
        <v>1209.79</v>
      </c>
    </row>
    <row r="52" spans="1:9" x14ac:dyDescent="0.25">
      <c r="A52" s="74"/>
      <c r="B52" s="52"/>
      <c r="C52" s="58"/>
      <c r="D52" s="58"/>
      <c r="E52" s="72"/>
      <c r="F52" s="59"/>
      <c r="G52" s="65"/>
      <c r="H52" s="65"/>
      <c r="I52" s="76"/>
    </row>
    <row r="53" spans="1:9" x14ac:dyDescent="0.25">
      <c r="A53" s="74"/>
      <c r="B53" s="52"/>
      <c r="C53" s="58"/>
      <c r="D53" s="58"/>
      <c r="E53" s="72"/>
      <c r="F53" s="59"/>
      <c r="G53" s="65"/>
      <c r="H53" s="65"/>
      <c r="I53" s="76"/>
    </row>
    <row r="54" spans="1:9" ht="14.25" customHeight="1" x14ac:dyDescent="0.25">
      <c r="A54" s="77" t="s">
        <v>55</v>
      </c>
      <c r="B54" s="78"/>
      <c r="C54" s="79"/>
      <c r="D54" s="79"/>
      <c r="E54" s="80"/>
      <c r="F54" s="81"/>
      <c r="G54" s="82"/>
      <c r="H54" s="83"/>
      <c r="I54" s="84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ref="A7:F10">
    <sortCondition ref="A7:A10"/>
  </sortState>
  <mergeCells count="2">
    <mergeCell ref="D48:E48"/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A7" sqref="A7:E8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1" t="s">
        <v>3</v>
      </c>
      <c r="B1" s="89"/>
      <c r="C1" s="90" t="str">
        <f>'Expense Summary'!C1</f>
        <v>Lee Carlson</v>
      </c>
      <c r="D1" s="91"/>
      <c r="E1" s="91"/>
      <c r="F1" s="92"/>
      <c r="G1" s="93"/>
    </row>
    <row r="2" spans="1:7" ht="15" x14ac:dyDescent="0.25">
      <c r="A2" s="74" t="s">
        <v>9</v>
      </c>
      <c r="B2" s="94"/>
      <c r="C2" s="95" t="str">
        <f>'Expense Summary'!C2</f>
        <v>LRC ADS_BG ER 03-2019</v>
      </c>
      <c r="D2" s="94"/>
      <c r="E2" s="96"/>
      <c r="F2" s="97"/>
      <c r="G2" s="98"/>
    </row>
    <row r="3" spans="1:7" ht="15" x14ac:dyDescent="0.25">
      <c r="A3" s="74" t="s">
        <v>10</v>
      </c>
      <c r="B3" s="94"/>
      <c r="C3" s="95">
        <f>'Expense Summary'!C3</f>
        <v>43621</v>
      </c>
      <c r="D3" s="94"/>
      <c r="E3" s="96"/>
      <c r="F3" s="97"/>
      <c r="G3" s="98"/>
    </row>
    <row r="4" spans="1:7" ht="15" x14ac:dyDescent="0.25">
      <c r="A4" s="74" t="s">
        <v>12</v>
      </c>
      <c r="B4" s="95"/>
      <c r="C4" s="99" t="str">
        <f>'Expense Summary'!C4</f>
        <v>March Expenses</v>
      </c>
      <c r="D4" s="96"/>
      <c r="E4" s="96"/>
      <c r="F4" s="97"/>
      <c r="G4" s="98"/>
    </row>
    <row r="5" spans="1:7" ht="15" x14ac:dyDescent="0.25">
      <c r="A5" s="74"/>
      <c r="B5" s="95"/>
      <c r="C5" s="96"/>
      <c r="D5" s="96"/>
      <c r="E5" s="96"/>
      <c r="F5" s="97"/>
      <c r="G5" s="98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7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6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2019-06-05T17:05:57Z</dcterms:modified>
</cp:coreProperties>
</file>