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"/>
    </mc:Choice>
  </mc:AlternateContent>
  <xr:revisionPtr revIDLastSave="0" documentId="13_ncr:1_{6D22512E-B6CF-4A75-9B1D-324F7B14FE6F}" xr6:coauthVersionLast="46" xr6:coauthVersionMax="46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I50" i="1" l="1"/>
  <c r="I51" i="1"/>
  <c r="E51" i="1"/>
  <c r="I8" i="1" l="1"/>
  <c r="I9" i="1"/>
  <c r="I10" i="1"/>
  <c r="I11" i="1"/>
  <c r="I12" i="1"/>
  <c r="I13" i="1"/>
  <c r="I7" i="1"/>
  <c r="C2" i="1"/>
  <c r="C3" i="1" s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G35" i="3" s="1"/>
  <c r="F48" i="1" s="1"/>
  <c r="I48" i="1" s="1"/>
  <c r="C4" i="3"/>
  <c r="C1" i="3"/>
  <c r="C2" i="3" l="1"/>
  <c r="C3" i="3"/>
</calcChain>
</file>

<file path=xl/sharedStrings.xml><?xml version="1.0" encoding="utf-8"?>
<sst xmlns="http://schemas.openxmlformats.org/spreadsheetml/2006/main" count="137" uniqueCount="98">
  <si>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</si>
  <si>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</si>
  <si>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</si>
  <si>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</si>
  <si>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</si>
  <si>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</si>
  <si>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</si>
  <si>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</si>
  <si>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</si>
  <si>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</si>
  <si>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</si>
  <si>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</si>
  <si>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</si>
  <si>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</si>
  <si>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</si>
  <si>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</si>
  <si>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</si>
  <si>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</si>
  <si>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</si>
  <si>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</si>
  <si>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</si>
  <si>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</si>
  <si>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</si>
  <si>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</si>
  <si>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</si>
  <si>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</si>
  <si>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</si>
  <si>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</si>
  <si>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</si>
  <si>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</si>
  <si>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</si>
  <si>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</si>
  <si>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</si>
  <si>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</si>
  <si>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</si>
  <si>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</si>
  <si>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</si>
  <si>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</si>
  <si>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</si>
  <si>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</si>
  <si>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</si>
  <si>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</si>
  <si>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</si>
  <si>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</si>
  <si>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</si>
  <si>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</si>
  <si>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</si>
  <si>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</si>
  <si>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</si>
  <si>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</si>
  <si>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</si>
  <si>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</si>
  <si>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</si>
  <si>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</si>
  <si>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</si>
  <si>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</si>
  <si>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</si>
  <si>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</si>
  <si>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Membership</t>
  </si>
  <si>
    <t>Online subscriptions - AGG Internal</t>
  </si>
  <si>
    <t>Total AGG MasterCard Expenses</t>
  </si>
  <si>
    <t>Client:</t>
  </si>
  <si>
    <t>Mailchimp Essentials MC11487833</t>
  </si>
  <si>
    <t>Line Item</t>
  </si>
  <si>
    <t>Simple Description</t>
  </si>
  <si>
    <t>BoA Statement Description</t>
  </si>
  <si>
    <t>AGG Credit Card Receipts/</t>
  </si>
  <si>
    <t>BoA Transaction Details/</t>
  </si>
  <si>
    <t>AGG Mailchimp account</t>
  </si>
  <si>
    <t>210118 - AGG - Mailchimp Essentials MC11487833.pdf</t>
  </si>
  <si>
    <t>MAILCHIMP MISC 01-18 PURCHASE.pdf</t>
  </si>
  <si>
    <t>MAILCHIMP *MISC 01/18 PURCHASE MAILCHIMP.COM GA DEBIT CARD *7411</t>
  </si>
  <si>
    <t>Images for websites</t>
  </si>
  <si>
    <t>210128 - Shutterstock SSTK-0F065-DFD2.pdf</t>
  </si>
  <si>
    <t>STK Shutterstock 01-28 PURCHASE 8666633954.pdf</t>
  </si>
  <si>
    <t>STK*Shutterstock 01/28 PURCHASE 8666633954 NY DEBIT CARD *7411</t>
  </si>
  <si>
    <t>RTCA Annual Membership Dues</t>
  </si>
  <si>
    <t>210217 - RTCA Membership Confirmation 0049032.pdf</t>
  </si>
  <si>
    <t>RTCA 02-17 PURCHASE 2023300656.pdf</t>
  </si>
  <si>
    <t>RTCA 02/17 PURCHASE 2023300656 DC DEBIT CARD *7411</t>
  </si>
  <si>
    <t>210218 - AGG - Mailchimp Essentials MC11806693.pdf</t>
  </si>
  <si>
    <t>MAILCHIMP MISC 02-18 PURCHASE.pdf</t>
  </si>
  <si>
    <t>MAILCHIMP *MISC 02/18 PURCHASE MAILCHIMP.COM GA DEBIT CARD *7411</t>
  </si>
  <si>
    <t>210227 - Shutterstock SSTK-0B738-AA97.pdf</t>
  </si>
  <si>
    <t>STK Shutterstock 02-27 PURCHASE 8666633954 NY.pdf</t>
  </si>
  <si>
    <t>STK*Shutterstock 02/27 PURCHASE 8666633954 NY DEBIT CARD *7411</t>
  </si>
  <si>
    <t>210318 - AGG - Mailchimp Essentials MC12095090.pdf</t>
  </si>
  <si>
    <t>MAILCHIMP MISC 03-18 PURCHASE.pdf</t>
  </si>
  <si>
    <t>MAILCHIMP *MISC 03/18 PURCHASE MAILCHIMP.COM GA DEBIT CARD *7411</t>
  </si>
  <si>
    <t>210328 - Shutterstock SSTK-05F1C-0C56.pdf</t>
  </si>
  <si>
    <t>STK Shutterstock 03-28 PURCHASE 8666633954.pdf</t>
  </si>
  <si>
    <t>STK*Shutterstock 03/28 PURCHASE 8666633954 NY DEBIT CARD *7411</t>
  </si>
  <si>
    <t>Shutterstock SSTK-0F065-DFD2</t>
  </si>
  <si>
    <t>RTCA Membership Confirmation 0049032</t>
  </si>
  <si>
    <t>Mailchimp Essentials MC11806693</t>
  </si>
  <si>
    <t>Shutterstock SSTK-0B738-AA97</t>
  </si>
  <si>
    <t>Mailchimp Essentials MC12095090</t>
  </si>
  <si>
    <t>Shutterstock SSTK-05F1C-0C56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</si>
</sst>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="90" zoomScaleNormal="90" workbookViewId="0">
      <selection activeCell="I35" sqref="I35:I47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61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210408 - LRC ADS_BG ER MasterCard 002-2021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59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44215</v>
      </c>
      <c r="B7" s="30" t="s">
        <v>57</v>
      </c>
      <c r="C7" s="28" t="s">
        <v>42</v>
      </c>
      <c r="D7" s="99" t="s">
        <v>56</v>
      </c>
      <c r="E7" s="99" t="s">
        <v>62</v>
      </c>
      <c r="F7" s="23">
        <v>9.99</v>
      </c>
      <c r="G7" s="39" t="s">
        <v>52</v>
      </c>
      <c r="H7" s="39">
        <v>1</v>
      </c>
      <c r="I7" s="23">
        <f>F7*H7</f>
        <v>9.99</v>
      </c>
      <c r="K7" s="18"/>
    </row>
    <row r="8" spans="1:15" x14ac:dyDescent="0.25">
      <c r="A8" s="32">
        <v>44224</v>
      </c>
      <c r="B8" s="30" t="s">
        <v>57</v>
      </c>
      <c r="C8" s="28" t="s">
        <v>42</v>
      </c>
      <c r="D8" s="99" t="s">
        <v>55</v>
      </c>
      <c r="E8" s="99" t="s">
        <v>92</v>
      </c>
      <c r="F8" s="23">
        <v>125</v>
      </c>
      <c r="G8" s="39" t="s">
        <v>52</v>
      </c>
      <c r="H8" s="39">
        <v>1</v>
      </c>
      <c r="I8" s="23">
        <f>F8*H8</f>
        <v>125</v>
      </c>
      <c r="K8" s="18"/>
      <c r="O8" s="27"/>
    </row>
    <row r="9" spans="1:15" x14ac:dyDescent="0.25">
      <c r="A9" s="32">
        <v>44245</v>
      </c>
      <c r="B9" s="30" t="s">
        <v>57</v>
      </c>
      <c r="C9" s="28" t="s">
        <v>42</v>
      </c>
      <c r="D9" s="99" t="s">
        <v>58</v>
      </c>
      <c r="E9" s="99" t="s">
        <v>93</v>
      </c>
      <c r="F9" s="23">
        <v>600</v>
      </c>
      <c r="G9" s="39" t="s">
        <v>52</v>
      </c>
      <c r="H9" s="39">
        <v>1</v>
      </c>
      <c r="I9" s="23">
        <f>F9*H9</f>
        <v>600</v>
      </c>
      <c r="N9" s="27"/>
    </row>
    <row r="10" spans="1:15" x14ac:dyDescent="0.25">
      <c r="A10" s="32">
        <v>44246</v>
      </c>
      <c r="B10" s="30" t="s">
        <v>57</v>
      </c>
      <c r="C10" s="28" t="s">
        <v>42</v>
      </c>
      <c r="D10" s="99" t="s">
        <v>56</v>
      </c>
      <c r="E10" s="99" t="s">
        <v>94</v>
      </c>
      <c r="F10" s="23">
        <v>10.55</v>
      </c>
      <c r="G10" s="39" t="s">
        <v>52</v>
      </c>
      <c r="H10" s="39">
        <v>1</v>
      </c>
      <c r="I10" s="23">
        <f t="shared" ref="I10:I13" si="0">F10*H10</f>
        <v>10.55</v>
      </c>
      <c r="N10" s="27"/>
    </row>
    <row r="11" spans="1:15" x14ac:dyDescent="0.25">
      <c r="A11" s="32">
        <v>44256</v>
      </c>
      <c r="B11" s="30" t="s">
        <v>57</v>
      </c>
      <c r="C11" s="28" t="s">
        <v>42</v>
      </c>
      <c r="D11" s="99" t="s">
        <v>55</v>
      </c>
      <c r="E11" s="99" t="s">
        <v>95</v>
      </c>
      <c r="F11" s="23">
        <v>125</v>
      </c>
      <c r="G11" s="39" t="s">
        <v>52</v>
      </c>
      <c r="H11" s="39">
        <v>1</v>
      </c>
      <c r="I11" s="23">
        <f t="shared" si="0"/>
        <v>125</v>
      </c>
      <c r="N11" s="27"/>
    </row>
    <row r="12" spans="1:15" x14ac:dyDescent="0.25">
      <c r="A12" s="31">
        <v>44274</v>
      </c>
      <c r="B12" s="30" t="s">
        <v>57</v>
      </c>
      <c r="C12" s="28" t="s">
        <v>42</v>
      </c>
      <c r="D12" s="99" t="s">
        <v>56</v>
      </c>
      <c r="E12" s="99" t="s">
        <v>96</v>
      </c>
      <c r="F12" s="23">
        <v>10.55</v>
      </c>
      <c r="G12" s="39" t="s">
        <v>52</v>
      </c>
      <c r="H12" s="39">
        <v>1</v>
      </c>
      <c r="I12" s="23">
        <f t="shared" si="0"/>
        <v>10.55</v>
      </c>
    </row>
    <row r="13" spans="1:15" x14ac:dyDescent="0.25">
      <c r="A13" s="31">
        <v>44284</v>
      </c>
      <c r="B13" s="30" t="s">
        <v>57</v>
      </c>
      <c r="C13" s="28" t="s">
        <v>42</v>
      </c>
      <c r="D13" s="99" t="s">
        <v>55</v>
      </c>
      <c r="E13" s="99" t="s">
        <v>97</v>
      </c>
      <c r="F13" s="23">
        <v>125</v>
      </c>
      <c r="G13" s="39" t="s">
        <v>52</v>
      </c>
      <c r="H13" s="39">
        <v>1</v>
      </c>
      <c r="I13" s="23">
        <f t="shared" si="0"/>
        <v>125</v>
      </c>
    </row>
    <row r="14" spans="1:15" x14ac:dyDescent="0.25">
      <c r="A14" s="31"/>
      <c r="B14" s="30"/>
      <c r="C14" s="28"/>
      <c r="D14" s="99"/>
      <c r="E14" s="100"/>
      <c r="F14" s="34"/>
      <c r="G14" s="39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4"/>
      <c r="G16" s="40"/>
      <c r="H16" s="39"/>
      <c r="I16" s="23"/>
    </row>
    <row r="17" spans="1:9" x14ac:dyDescent="0.25">
      <c r="A17" s="31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5"/>
      <c r="G18" s="41"/>
      <c r="H18" s="39"/>
      <c r="I18" s="23"/>
    </row>
    <row r="19" spans="1:9" x14ac:dyDescent="0.25">
      <c r="A19" s="32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4"/>
      <c r="G22" s="40"/>
      <c r="H22" s="39"/>
      <c r="I22" s="23"/>
    </row>
    <row r="23" spans="1:9" x14ac:dyDescent="0.25">
      <c r="A23" s="31"/>
      <c r="B23" s="30"/>
      <c r="C23" s="28"/>
      <c r="D23" s="99"/>
      <c r="E23" s="100"/>
      <c r="F23" s="34"/>
      <c r="G23" s="40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1"/>
      <c r="H24" s="39"/>
      <c r="I24" s="23"/>
    </row>
    <row r="25" spans="1:9" x14ac:dyDescent="0.25">
      <c r="A25" s="31"/>
      <c r="B25" s="30"/>
      <c r="C25" s="28"/>
      <c r="D25" s="99"/>
      <c r="E25" s="100"/>
      <c r="F25" s="35"/>
      <c r="G25" s="41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0"/>
      <c r="H26" s="39"/>
      <c r="I26" s="23"/>
    </row>
    <row r="27" spans="1:9" x14ac:dyDescent="0.25">
      <c r="A27" s="31"/>
      <c r="B27" s="30"/>
      <c r="C27" s="28"/>
      <c r="D27" s="99"/>
      <c r="E27" s="100"/>
      <c r="F27" s="23"/>
      <c r="G27" s="40"/>
      <c r="H27" s="39"/>
      <c r="I27" s="23"/>
    </row>
    <row r="28" spans="1:9" x14ac:dyDescent="0.25">
      <c r="A28" s="31"/>
      <c r="B28" s="30"/>
      <c r="C28" s="28"/>
      <c r="D28" s="99"/>
      <c r="E28" s="100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35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35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10" x14ac:dyDescent="0.25">
      <c r="A33" s="31"/>
      <c r="B33" s="30"/>
      <c r="C33" s="28"/>
      <c r="D33" s="99"/>
      <c r="E33" s="98"/>
      <c r="F33" s="23"/>
      <c r="G33" s="41"/>
      <c r="H33" s="39"/>
      <c r="I33" s="23"/>
    </row>
    <row r="34" spans="1:10" x14ac:dyDescent="0.25">
      <c r="A34" s="31"/>
      <c r="B34" s="30"/>
      <c r="C34" s="28"/>
      <c r="D34" s="99"/>
      <c r="E34" s="98"/>
      <c r="F34" s="23"/>
      <c r="G34" s="41"/>
      <c r="H34" s="39"/>
      <c r="I34" s="23"/>
    </row>
    <row r="35" spans="1:10" x14ac:dyDescent="0.25">
      <c r="A35" s="31"/>
      <c r="B35" s="30"/>
      <c r="C35" s="28"/>
      <c r="D35" s="97"/>
      <c r="E35" s="98"/>
      <c r="F35" s="23"/>
      <c r="G35" s="41"/>
      <c r="H35" s="39"/>
      <c r="I35" s="23"/>
      <c r="J35" s="18">
        <v>24.5</v>
      </c>
    </row>
    <row r="36" spans="1:10" x14ac:dyDescent="0.25">
      <c r="A36" s="31"/>
      <c r="B36" s="30"/>
      <c r="C36" s="28"/>
      <c r="D36" s="97"/>
      <c r="E36" s="98"/>
      <c r="F36" s="23"/>
      <c r="G36" s="41"/>
      <c r="H36" s="39"/>
      <c r="I36" s="23"/>
      <c r="J36" s="18">
        <v>27.5</v>
      </c>
    </row>
    <row r="37" spans="1:10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10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10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10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10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10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10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10" x14ac:dyDescent="0.25">
      <c r="A44" s="31"/>
      <c r="B44" s="30"/>
      <c r="C44" s="28"/>
      <c r="D44" s="97"/>
      <c r="E44" s="98"/>
      <c r="F44" s="23"/>
      <c r="G44" s="41"/>
      <c r="H44" s="39"/>
      <c r="I44" s="23"/>
    </row>
    <row r="45" spans="1:10" x14ac:dyDescent="0.25">
      <c r="A45" s="31"/>
      <c r="B45" s="30"/>
      <c r="C45" s="28"/>
      <c r="D45" s="97"/>
      <c r="E45" s="98"/>
      <c r="F45" s="23"/>
      <c r="G45" s="41"/>
      <c r="H45" s="39"/>
      <c r="I45" s="23"/>
    </row>
    <row r="46" spans="1:10" x14ac:dyDescent="0.25">
      <c r="A46" s="31"/>
      <c r="B46" s="22"/>
      <c r="C46" s="28"/>
      <c r="D46" s="97"/>
      <c r="E46" s="98"/>
      <c r="F46" s="23"/>
      <c r="G46" s="41"/>
      <c r="H46" s="39"/>
      <c r="I46" s="23"/>
    </row>
    <row r="47" spans="1:10" x14ac:dyDescent="0.25">
      <c r="A47" s="31"/>
      <c r="B47" s="22"/>
      <c r="C47" s="28"/>
      <c r="D47" s="97"/>
      <c r="E47" s="98"/>
      <c r="F47" s="23"/>
      <c r="G47" s="39"/>
      <c r="H47" s="39"/>
      <c r="I47" s="23"/>
    </row>
    <row r="48" spans="1:10" x14ac:dyDescent="0.25">
      <c r="A48" s="33"/>
      <c r="B48" s="22"/>
      <c r="C48" s="28" t="s">
        <v>4</v>
      </c>
      <c r="D48" s="101" t="s">
        <v>14</v>
      </c>
      <c r="E48" s="102"/>
      <c r="F48" s="29">
        <f>'Mileage Log'!G35</f>
        <v>0</v>
      </c>
      <c r="G48" s="42"/>
      <c r="H48" s="39"/>
      <c r="I48" s="23">
        <f>F48*H48</f>
        <v>0</v>
      </c>
    </row>
    <row r="49" spans="1:9" ht="15.75" thickBot="1" x14ac:dyDescent="0.3">
      <c r="A49" s="69" t="s">
        <v>21</v>
      </c>
      <c r="B49" s="52"/>
      <c r="C49" s="67"/>
      <c r="D49" s="67"/>
      <c r="E49" s="70"/>
      <c r="F49" s="59"/>
      <c r="G49" s="64"/>
      <c r="H49" s="65"/>
      <c r="I49" s="71"/>
    </row>
    <row r="50" spans="1:9" ht="15.75" thickBot="1" x14ac:dyDescent="0.3">
      <c r="A50" s="72"/>
      <c r="B50" s="52"/>
      <c r="C50" s="67"/>
      <c r="D50" s="67"/>
      <c r="E50" s="83" t="s">
        <v>60</v>
      </c>
      <c r="F50" s="103"/>
      <c r="G50" s="104"/>
      <c r="H50" s="104"/>
      <c r="I50" s="105">
        <f>SUM(I7:I47)</f>
        <v>1006.0899999999999</v>
      </c>
    </row>
    <row r="51" spans="1:9" ht="15.75" thickBot="1" x14ac:dyDescent="0.3">
      <c r="A51" s="73" t="s">
        <v>54</v>
      </c>
      <c r="B51" s="52"/>
      <c r="C51" s="58"/>
      <c r="D51" s="58"/>
      <c r="E51" s="83" t="str">
        <f>"Total Expenses Due"&amp;IF(LEN(E1)&gt;7," from "&amp;SUBSTITUTE(E1,"Client: ",""),"")</f>
        <v>Total Expenses Due</v>
      </c>
      <c r="F51" s="103"/>
      <c r="G51" s="104"/>
      <c r="H51" s="104"/>
      <c r="I51" s="105">
        <f>IF(LEN(E1)&gt;7,I50,0)</f>
        <v>0</v>
      </c>
    </row>
    <row r="52" spans="1:9" x14ac:dyDescent="0.25">
      <c r="A52" s="72"/>
      <c r="B52" s="52"/>
      <c r="C52" s="58"/>
      <c r="D52" s="58"/>
      <c r="E52" s="70"/>
      <c r="F52" s="59"/>
      <c r="G52" s="64"/>
      <c r="H52" s="64"/>
      <c r="I52" s="74"/>
    </row>
    <row r="53" spans="1:9" x14ac:dyDescent="0.25">
      <c r="A53" s="72"/>
      <c r="B53" s="52"/>
      <c r="C53" s="58"/>
      <c r="D53" s="58"/>
      <c r="E53" s="70"/>
      <c r="F53" s="59"/>
      <c r="G53" s="64"/>
      <c r="H53" s="64"/>
      <c r="I53" s="74"/>
    </row>
    <row r="54" spans="1:9" ht="14.25" customHeight="1" x14ac:dyDescent="0.25">
      <c r="A54" s="75" t="s">
        <v>53</v>
      </c>
      <c r="B54" s="76"/>
      <c r="C54" s="77"/>
      <c r="D54" s="77"/>
      <c r="E54" s="78"/>
      <c r="F54" s="79"/>
      <c r="G54" s="80"/>
      <c r="H54" s="81"/>
      <c r="I54" s="82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dimension ref="A1:F8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:D8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0.85546875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63</v>
      </c>
      <c r="B1" s="108" t="s">
        <v>11</v>
      </c>
      <c r="C1" s="108" t="s">
        <v>64</v>
      </c>
      <c r="D1" s="108" t="s">
        <v>66</v>
      </c>
      <c r="E1" s="108" t="s">
        <v>67</v>
      </c>
      <c r="F1" s="108" t="s">
        <v>65</v>
      </c>
    </row>
    <row r="2" spans="1:6" x14ac:dyDescent="0.25">
      <c r="A2" s="106">
        <v>1</v>
      </c>
      <c r="B2" t="s">
        <v>62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06">
        <v>2</v>
      </c>
      <c r="B3" t="s">
        <v>92</v>
      </c>
      <c r="C3" t="s">
        <v>72</v>
      </c>
      <c r="D3" t="s">
        <v>73</v>
      </c>
      <c r="E3" t="s">
        <v>74</v>
      </c>
      <c r="F3" t="s">
        <v>75</v>
      </c>
    </row>
    <row r="4" spans="1:6" x14ac:dyDescent="0.25">
      <c r="A4" s="106">
        <v>3</v>
      </c>
      <c r="B4" t="s">
        <v>93</v>
      </c>
      <c r="C4" t="s">
        <v>76</v>
      </c>
      <c r="D4" t="s">
        <v>77</v>
      </c>
      <c r="E4" t="s">
        <v>78</v>
      </c>
      <c r="F4" t="s">
        <v>79</v>
      </c>
    </row>
    <row r="5" spans="1:6" x14ac:dyDescent="0.25">
      <c r="A5" s="106">
        <v>4</v>
      </c>
      <c r="B5" t="s">
        <v>94</v>
      </c>
      <c r="C5" t="s">
        <v>68</v>
      </c>
      <c r="D5" t="s">
        <v>80</v>
      </c>
      <c r="E5" t="s">
        <v>81</v>
      </c>
      <c r="F5" t="s">
        <v>82</v>
      </c>
    </row>
    <row r="6" spans="1:6" x14ac:dyDescent="0.25">
      <c r="A6" s="106">
        <v>5</v>
      </c>
      <c r="B6" t="s">
        <v>95</v>
      </c>
      <c r="C6" t="s">
        <v>72</v>
      </c>
      <c r="D6" t="s">
        <v>83</v>
      </c>
      <c r="E6" t="s">
        <v>84</v>
      </c>
      <c r="F6" t="s">
        <v>85</v>
      </c>
    </row>
    <row r="7" spans="1:6" x14ac:dyDescent="0.25">
      <c r="A7" s="106">
        <v>6</v>
      </c>
      <c r="B7" t="s">
        <v>96</v>
      </c>
      <c r="C7" t="s">
        <v>68</v>
      </c>
      <c r="D7" t="s">
        <v>86</v>
      </c>
      <c r="E7" t="s">
        <v>87</v>
      </c>
      <c r="F7" t="s">
        <v>88</v>
      </c>
    </row>
    <row r="8" spans="1:6" x14ac:dyDescent="0.25">
      <c r="A8" s="106">
        <v>7</v>
      </c>
      <c r="B8" t="s">
        <v>97</v>
      </c>
      <c r="C8" t="s">
        <v>72</v>
      </c>
      <c r="D8" t="s">
        <v>89</v>
      </c>
      <c r="E8" t="s">
        <v>90</v>
      </c>
      <c r="F8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210408 - LRC ADS_BG ER MasterCard 002-2021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AGG Internal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2021-04-09T18:58:36Z</dcterms:modified>
</cp:coreProperties>
</file>