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ll ADS_BG ERs\"/>
    </mc:Choice>
  </mc:AlternateContent>
  <xr:revisionPtr revIDLastSave="0" documentId="8_{99D933D1-7BC6-4172-A34E-FCAE1C057199}" xr6:coauthVersionLast="47" xr6:coauthVersionMax="47" xr10:uidLastSave="{00000000-0000-0000-0000-000000000000}"/>
  <bookViews>
    <workbookView xWindow="-15" yWindow="0" windowWidth="18975" windowHeight="14880" tabRatio="596" xr2:uid="{00000000-000D-0000-FFFF-FFFF00000000}"/>
  </bookViews>
  <sheets>
    <sheet name="Expense Summary" sheetId="1" r:id="rId1"/>
    <sheet name="Map to BoA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BoA'!$A$1:$E$25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5" l="1"/>
  <c r="B3" i="5"/>
  <c r="A4" i="5"/>
  <c r="B4" i="5"/>
  <c r="A5" i="5"/>
  <c r="B5" i="5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C2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<sst xmlns="http://schemas.openxmlformats.org/spreadsheetml/2006/main" count="91" uniqueCount="73">
  <si>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</si>
  <si>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</si>
  <si>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</si>
  <si>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</si>
  <si>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</si>
  <si>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</si>
  <si>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</si>
  <si>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</si>
  <si>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</si>
  <si>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</si>
  <si>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</si>
  <si>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</si>
  <si>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</si>
  <si>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</si>
  <si>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</si>
  <si>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</si>
  <si>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</si>
  <si>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</si>
  <si>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</si>
  <si>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</si>
  <si>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</si>
  <si>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</si>
  <si>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</si>
  <si>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</si>
  <si>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</si>
  <si>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</si>
  <si>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</si>
  <si>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</si>
  <si>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</si>
  <si>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</si>
  <si>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</si>
  <si>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</si>
  <si>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</si>
  <si>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</si>
  <si>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</si>
  <si>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</si>
  <si>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</si>
  <si>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</si>
  <si>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</si>
  <si>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</si>
  <si>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</si>
  <si>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</si>
  <si>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</si>
  <si>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</si>
  <si>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</si>
  <si>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</si>
  <si>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</si>
  <si>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</si>
  <si>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</si>
  <si>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</si>
  <si>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</si>
  <si>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</si>
  <si>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</si>
  <si>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</si>
  <si>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</si>
  <si>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</si>
  <si>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</si>
  <si>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</si>
  <si>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Online subscriptions - Peregrine</t>
  </si>
  <si>
    <t>Transaction Comment</t>
  </si>
  <si>
    <t>BOA Transaction Date</t>
  </si>
  <si>
    <t>BoA Description</t>
  </si>
  <si>
    <t>BoA Amount</t>
  </si>
  <si>
    <t>MAILCHIMP *MISC 02/18 PURCHASE MAILCHIMP.COM GA DEBIT CARD *7411</t>
  </si>
  <si>
    <t>BLS*Single Card 01/25 PURCHASE 972547584908 DEBIT CARD *7411</t>
  </si>
  <si>
    <t>INTERNATIONAL TRANSACTION FEE 01/25 BLS*Single Card 972547584908 DEBIT CARD *7411</t>
  </si>
  <si>
    <t>MAILCHIMP *MISC 01/18 PURCHASE MAILCHIMP.COM GA DEBIT CARD *7411</t>
  </si>
  <si>
    <t>INTERNATIONAL TRANSACTION FEE 01/25</t>
  </si>
  <si>
    <t>Mailchimp Essentials MC14760854</t>
  </si>
  <si>
    <t>Clear Coast Greetings Island 341592115</t>
  </si>
  <si>
    <t>New Yr Card</t>
  </si>
  <si>
    <t>Client:</t>
  </si>
  <si>
    <t>Mailchimp Essentials MC15010226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</si>
</sst>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0" fillId="0" borderId="0" xfId="0" applyNumberFormat="1"/>
    <xf numFmtId="14" fontId="0" fillId="0" borderId="17" xfId="0" applyNumberFormat="1" applyBorder="1"/>
    <xf numFmtId="0" fontId="0" fillId="0" borderId="18" xfId="0" applyBorder="1"/>
    <xf numFmtId="44" fontId="0" fillId="0" borderId="18" xfId="0" applyNumberFormat="1" applyBorder="1"/>
    <xf numFmtId="15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14" sqref="E14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71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220310 - LRC ADS_BG ER MasterCard Billable 04-2022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44630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58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15" t="s">
        <v>11</v>
      </c>
      <c r="E6" s="116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44579</v>
      </c>
      <c r="B7" s="30" t="s">
        <v>56</v>
      </c>
      <c r="C7" s="28" t="s">
        <v>42</v>
      </c>
      <c r="D7" s="99" t="s">
        <v>55</v>
      </c>
      <c r="E7" s="99" t="s">
        <v>68</v>
      </c>
      <c r="F7" s="23">
        <v>9.49</v>
      </c>
      <c r="G7" s="39" t="s">
        <v>52</v>
      </c>
      <c r="H7" s="39">
        <v>1</v>
      </c>
      <c r="I7" s="117">
        <f>F7*H7</f>
        <v>9.49</v>
      </c>
      <c r="K7" s="18"/>
      <c r="O7" s="27"/>
    </row>
    <row r="8" spans="1:15" x14ac:dyDescent="0.25">
      <c r="A8" s="32">
        <v>44586</v>
      </c>
      <c r="B8" s="30" t="s">
        <v>56</v>
      </c>
      <c r="C8" s="28" t="s">
        <v>42</v>
      </c>
      <c r="D8" s="99" t="s">
        <v>70</v>
      </c>
      <c r="E8" s="99" t="s">
        <v>69</v>
      </c>
      <c r="F8" s="23">
        <v>6.99</v>
      </c>
      <c r="G8" s="39" t="s">
        <v>52</v>
      </c>
      <c r="H8" s="39">
        <v>1</v>
      </c>
      <c r="I8" s="117">
        <f t="shared" ref="I8:I44" si="0">F8*H8</f>
        <v>6.99</v>
      </c>
      <c r="N8" s="27"/>
    </row>
    <row r="9" spans="1:15" x14ac:dyDescent="0.25">
      <c r="A9" s="32">
        <v>44586</v>
      </c>
      <c r="B9" s="30" t="s">
        <v>56</v>
      </c>
      <c r="C9" s="28" t="s">
        <v>42</v>
      </c>
      <c r="D9" s="99" t="s">
        <v>70</v>
      </c>
      <c r="E9" s="99" t="s">
        <v>67</v>
      </c>
      <c r="F9" s="23">
        <v>0.21</v>
      </c>
      <c r="G9" s="39" t="s">
        <v>52</v>
      </c>
      <c r="H9" s="39">
        <v>1</v>
      </c>
      <c r="I9" s="117">
        <f t="shared" si="0"/>
        <v>0.21</v>
      </c>
      <c r="N9" s="27"/>
    </row>
    <row r="10" spans="1:15" x14ac:dyDescent="0.25">
      <c r="A10" s="31">
        <v>44610</v>
      </c>
      <c r="B10" s="30" t="s">
        <v>56</v>
      </c>
      <c r="C10" s="28" t="s">
        <v>42</v>
      </c>
      <c r="D10" s="99" t="s">
        <v>55</v>
      </c>
      <c r="E10" s="99" t="s">
        <v>72</v>
      </c>
      <c r="F10" s="23">
        <v>11.62</v>
      </c>
      <c r="G10" s="39" t="s">
        <v>52</v>
      </c>
      <c r="H10" s="39">
        <v>1</v>
      </c>
      <c r="I10" s="117">
        <f>F10*H10</f>
        <v>11.62</v>
      </c>
    </row>
    <row r="11" spans="1:15" x14ac:dyDescent="0.25">
      <c r="A11" s="31"/>
      <c r="B11" s="30"/>
      <c r="C11" s="28"/>
      <c r="D11" s="99"/>
      <c r="E11" s="100"/>
      <c r="F11" s="34"/>
      <c r="G11" s="39" t="s">
        <v>52</v>
      </c>
      <c r="H11" s="39">
        <v>1</v>
      </c>
      <c r="I11" s="117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>
        <v>1</v>
      </c>
      <c r="I12" s="117">
        <f t="shared" si="0"/>
        <v>0</v>
      </c>
    </row>
    <row r="13" spans="1:15" x14ac:dyDescent="0.25">
      <c r="A13" s="31"/>
      <c r="B13" s="30"/>
      <c r="C13" s="28"/>
      <c r="D13" s="99"/>
      <c r="E13" s="100"/>
      <c r="F13" s="34"/>
      <c r="G13" s="39"/>
      <c r="H13" s="39">
        <v>1</v>
      </c>
      <c r="I13" s="117">
        <f t="shared" si="0"/>
        <v>0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>
        <v>1</v>
      </c>
      <c r="I14" s="117">
        <f t="shared" si="0"/>
        <v>0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>
        <v>1</v>
      </c>
      <c r="I15" s="117">
        <f t="shared" si="0"/>
        <v>0</v>
      </c>
    </row>
    <row r="16" spans="1:15" x14ac:dyDescent="0.25">
      <c r="A16" s="32"/>
      <c r="B16" s="30"/>
      <c r="C16" s="28"/>
      <c r="D16" s="99"/>
      <c r="E16" s="100"/>
      <c r="F16" s="34"/>
      <c r="G16" s="40"/>
      <c r="H16" s="39">
        <v>1</v>
      </c>
      <c r="I16" s="117">
        <f t="shared" si="0"/>
        <v>0</v>
      </c>
    </row>
    <row r="17" spans="1:9" x14ac:dyDescent="0.25">
      <c r="A17" s="31"/>
      <c r="B17" s="30"/>
      <c r="C17" s="28"/>
      <c r="D17" s="99"/>
      <c r="E17" s="100"/>
      <c r="F17" s="34"/>
      <c r="G17" s="40"/>
      <c r="H17" s="39">
        <v>1</v>
      </c>
      <c r="I17" s="117">
        <f t="shared" si="0"/>
        <v>0</v>
      </c>
    </row>
    <row r="18" spans="1:9" x14ac:dyDescent="0.25">
      <c r="A18" s="31"/>
      <c r="B18" s="30"/>
      <c r="C18" s="28"/>
      <c r="D18" s="99"/>
      <c r="E18" s="100"/>
      <c r="F18" s="34"/>
      <c r="G18" s="40"/>
      <c r="H18" s="39">
        <v>1</v>
      </c>
      <c r="I18" s="117">
        <f t="shared" si="0"/>
        <v>0</v>
      </c>
    </row>
    <row r="19" spans="1:9" x14ac:dyDescent="0.25">
      <c r="A19" s="31"/>
      <c r="B19" s="30"/>
      <c r="C19" s="28"/>
      <c r="D19" s="99"/>
      <c r="E19" s="100"/>
      <c r="F19" s="34"/>
      <c r="G19" s="40"/>
      <c r="H19" s="39">
        <v>1</v>
      </c>
      <c r="I19" s="117">
        <f t="shared" si="0"/>
        <v>0</v>
      </c>
    </row>
    <row r="20" spans="1:9" x14ac:dyDescent="0.25">
      <c r="A20" s="31"/>
      <c r="B20" s="30"/>
      <c r="C20" s="28"/>
      <c r="D20" s="99"/>
      <c r="E20" s="100"/>
      <c r="F20" s="34"/>
      <c r="G20" s="40"/>
      <c r="H20" s="39">
        <v>1</v>
      </c>
      <c r="I20" s="117">
        <f t="shared" si="0"/>
        <v>0</v>
      </c>
    </row>
    <row r="21" spans="1:9" x14ac:dyDescent="0.25">
      <c r="A21" s="31"/>
      <c r="B21" s="30"/>
      <c r="C21" s="28"/>
      <c r="D21" s="99"/>
      <c r="E21" s="100"/>
      <c r="F21" s="35"/>
      <c r="G21" s="41"/>
      <c r="H21" s="39">
        <v>1</v>
      </c>
      <c r="I21" s="117">
        <f t="shared" si="0"/>
        <v>0</v>
      </c>
    </row>
    <row r="22" spans="1:9" x14ac:dyDescent="0.25">
      <c r="A22" s="31"/>
      <c r="B22" s="30"/>
      <c r="C22" s="28"/>
      <c r="D22" s="99"/>
      <c r="E22" s="100"/>
      <c r="F22" s="35"/>
      <c r="G22" s="41"/>
      <c r="H22" s="39">
        <v>1</v>
      </c>
      <c r="I22" s="117">
        <f t="shared" si="0"/>
        <v>0</v>
      </c>
    </row>
    <row r="23" spans="1:9" x14ac:dyDescent="0.25">
      <c r="A23" s="31"/>
      <c r="B23" s="30"/>
      <c r="C23" s="28"/>
      <c r="D23" s="99"/>
      <c r="E23" s="100"/>
      <c r="F23" s="35"/>
      <c r="G23" s="40"/>
      <c r="H23" s="39">
        <v>1</v>
      </c>
      <c r="I23" s="117">
        <f t="shared" si="0"/>
        <v>0</v>
      </c>
    </row>
    <row r="24" spans="1:9" x14ac:dyDescent="0.25">
      <c r="A24" s="31"/>
      <c r="B24" s="30"/>
      <c r="C24" s="28"/>
      <c r="D24" s="99"/>
      <c r="E24" s="100"/>
      <c r="F24" s="23"/>
      <c r="G24" s="40"/>
      <c r="H24" s="39">
        <v>1</v>
      </c>
      <c r="I24" s="117">
        <f t="shared" si="0"/>
        <v>0</v>
      </c>
    </row>
    <row r="25" spans="1:9" x14ac:dyDescent="0.25">
      <c r="A25" s="31"/>
      <c r="B25" s="30"/>
      <c r="C25" s="28"/>
      <c r="D25" s="99"/>
      <c r="E25" s="100"/>
      <c r="F25" s="35"/>
      <c r="G25" s="41"/>
      <c r="H25" s="39">
        <v>1</v>
      </c>
      <c r="I25" s="117">
        <f t="shared" si="0"/>
        <v>0</v>
      </c>
    </row>
    <row r="26" spans="1:9" x14ac:dyDescent="0.25">
      <c r="A26" s="31"/>
      <c r="B26" s="30"/>
      <c r="C26" s="28"/>
      <c r="D26" s="99"/>
      <c r="E26" s="98"/>
      <c r="F26" s="35"/>
      <c r="G26" s="41"/>
      <c r="H26" s="39">
        <v>1</v>
      </c>
      <c r="I26" s="117">
        <f t="shared" si="0"/>
        <v>0</v>
      </c>
    </row>
    <row r="27" spans="1:9" x14ac:dyDescent="0.25">
      <c r="A27" s="31"/>
      <c r="B27" s="30"/>
      <c r="C27" s="28"/>
      <c r="D27" s="99"/>
      <c r="E27" s="98"/>
      <c r="F27" s="35"/>
      <c r="G27" s="41"/>
      <c r="H27" s="39">
        <v>1</v>
      </c>
      <c r="I27" s="117">
        <f t="shared" si="0"/>
        <v>0</v>
      </c>
    </row>
    <row r="28" spans="1:9" x14ac:dyDescent="0.25">
      <c r="A28" s="31"/>
      <c r="B28" s="30"/>
      <c r="C28" s="28"/>
      <c r="D28" s="99"/>
      <c r="E28" s="98"/>
      <c r="F28" s="23"/>
      <c r="G28" s="41"/>
      <c r="H28" s="39">
        <v>1</v>
      </c>
      <c r="I28" s="117">
        <f t="shared" si="0"/>
        <v>0</v>
      </c>
    </row>
    <row r="29" spans="1:9" x14ac:dyDescent="0.25">
      <c r="A29" s="31"/>
      <c r="B29" s="30"/>
      <c r="C29" s="28"/>
      <c r="D29" s="99"/>
      <c r="E29" s="98"/>
      <c r="F29" s="23"/>
      <c r="G29" s="41"/>
      <c r="H29" s="39">
        <v>1</v>
      </c>
      <c r="I29" s="117">
        <f t="shared" si="0"/>
        <v>0</v>
      </c>
    </row>
    <row r="30" spans="1:9" x14ac:dyDescent="0.25">
      <c r="A30" s="31"/>
      <c r="B30" s="30"/>
      <c r="C30" s="28"/>
      <c r="D30" s="99"/>
      <c r="E30" s="98"/>
      <c r="F30" s="23"/>
      <c r="G30" s="41"/>
      <c r="H30" s="39">
        <v>1</v>
      </c>
      <c r="I30" s="117">
        <f t="shared" si="0"/>
        <v>0</v>
      </c>
    </row>
    <row r="31" spans="1:9" x14ac:dyDescent="0.25">
      <c r="A31" s="31"/>
      <c r="B31" s="30"/>
      <c r="C31" s="28"/>
      <c r="D31" s="99"/>
      <c r="E31" s="98"/>
      <c r="F31" s="23"/>
      <c r="G31" s="41"/>
      <c r="H31" s="39">
        <v>1</v>
      </c>
      <c r="I31" s="117">
        <f t="shared" si="0"/>
        <v>0</v>
      </c>
    </row>
    <row r="32" spans="1:9" x14ac:dyDescent="0.25">
      <c r="A32" s="31"/>
      <c r="B32" s="30"/>
      <c r="C32" s="28"/>
      <c r="D32" s="97"/>
      <c r="E32" s="98"/>
      <c r="F32" s="23"/>
      <c r="G32" s="41"/>
      <c r="H32" s="39">
        <v>1</v>
      </c>
      <c r="I32" s="117">
        <f t="shared" si="0"/>
        <v>0</v>
      </c>
    </row>
    <row r="33" spans="1:9" x14ac:dyDescent="0.25">
      <c r="A33" s="31"/>
      <c r="B33" s="30"/>
      <c r="C33" s="28"/>
      <c r="D33" s="97"/>
      <c r="E33" s="98"/>
      <c r="F33" s="23"/>
      <c r="G33" s="41"/>
      <c r="H33" s="39">
        <v>1</v>
      </c>
      <c r="I33" s="117">
        <f t="shared" si="0"/>
        <v>0</v>
      </c>
    </row>
    <row r="34" spans="1:9" x14ac:dyDescent="0.25">
      <c r="A34" s="31"/>
      <c r="B34" s="30"/>
      <c r="C34" s="28"/>
      <c r="D34" s="97"/>
      <c r="E34" s="98"/>
      <c r="F34" s="23"/>
      <c r="G34" s="41"/>
      <c r="H34" s="39">
        <v>1</v>
      </c>
      <c r="I34" s="117">
        <f t="shared" si="0"/>
        <v>0</v>
      </c>
    </row>
    <row r="35" spans="1:9" x14ac:dyDescent="0.25">
      <c r="A35" s="31"/>
      <c r="B35" s="30"/>
      <c r="C35" s="28"/>
      <c r="D35" s="97"/>
      <c r="E35" s="98"/>
      <c r="F35" s="23"/>
      <c r="G35" s="41"/>
      <c r="H35" s="39">
        <v>1</v>
      </c>
      <c r="I35" s="117">
        <f t="shared" si="0"/>
        <v>0</v>
      </c>
    </row>
    <row r="36" spans="1:9" x14ac:dyDescent="0.25">
      <c r="A36" s="31"/>
      <c r="B36" s="30"/>
      <c r="C36" s="28"/>
      <c r="D36" s="97"/>
      <c r="E36" s="98"/>
      <c r="F36" s="23"/>
      <c r="G36" s="41"/>
      <c r="H36" s="39">
        <v>1</v>
      </c>
      <c r="I36" s="117">
        <f t="shared" si="0"/>
        <v>0</v>
      </c>
    </row>
    <row r="37" spans="1:9" x14ac:dyDescent="0.25">
      <c r="A37" s="31"/>
      <c r="B37" s="30"/>
      <c r="C37" s="28"/>
      <c r="D37" s="97"/>
      <c r="E37" s="98"/>
      <c r="F37" s="23"/>
      <c r="G37" s="41"/>
      <c r="H37" s="39">
        <v>1</v>
      </c>
      <c r="I37" s="117">
        <f t="shared" si="0"/>
        <v>0</v>
      </c>
    </row>
    <row r="38" spans="1:9" x14ac:dyDescent="0.25">
      <c r="A38" s="31"/>
      <c r="B38" s="30"/>
      <c r="C38" s="28"/>
      <c r="D38" s="97"/>
      <c r="E38" s="98"/>
      <c r="F38" s="23"/>
      <c r="G38" s="41"/>
      <c r="H38" s="39">
        <v>1</v>
      </c>
      <c r="I38" s="117">
        <f t="shared" si="0"/>
        <v>0</v>
      </c>
    </row>
    <row r="39" spans="1:9" x14ac:dyDescent="0.25">
      <c r="A39" s="31"/>
      <c r="B39" s="30"/>
      <c r="C39" s="28"/>
      <c r="D39" s="97"/>
      <c r="E39" s="98"/>
      <c r="F39" s="23"/>
      <c r="G39" s="41"/>
      <c r="H39" s="39">
        <v>1</v>
      </c>
      <c r="I39" s="117">
        <f t="shared" si="0"/>
        <v>0</v>
      </c>
    </row>
    <row r="40" spans="1:9" x14ac:dyDescent="0.25">
      <c r="A40" s="31"/>
      <c r="B40" s="30"/>
      <c r="C40" s="28"/>
      <c r="D40" s="97"/>
      <c r="E40" s="98"/>
      <c r="F40" s="23"/>
      <c r="G40" s="41"/>
      <c r="H40" s="39">
        <v>1</v>
      </c>
      <c r="I40" s="117">
        <f t="shared" si="0"/>
        <v>0</v>
      </c>
    </row>
    <row r="41" spans="1:9" x14ac:dyDescent="0.25">
      <c r="A41" s="31"/>
      <c r="B41" s="30"/>
      <c r="C41" s="28"/>
      <c r="D41" s="97"/>
      <c r="E41" s="98"/>
      <c r="F41" s="23"/>
      <c r="G41" s="41"/>
      <c r="H41" s="39">
        <v>1</v>
      </c>
      <c r="I41" s="117">
        <f t="shared" si="0"/>
        <v>0</v>
      </c>
    </row>
    <row r="42" spans="1:9" x14ac:dyDescent="0.25">
      <c r="A42" s="31"/>
      <c r="B42" s="30"/>
      <c r="C42" s="28"/>
      <c r="D42" s="97"/>
      <c r="E42" s="98"/>
      <c r="F42" s="23"/>
      <c r="G42" s="41"/>
      <c r="H42" s="39">
        <v>1</v>
      </c>
      <c r="I42" s="117">
        <f t="shared" si="0"/>
        <v>0</v>
      </c>
    </row>
    <row r="43" spans="1:9" x14ac:dyDescent="0.25">
      <c r="A43" s="31"/>
      <c r="B43" s="22"/>
      <c r="C43" s="28"/>
      <c r="D43" s="97"/>
      <c r="E43" s="98"/>
      <c r="F43" s="23"/>
      <c r="G43" s="41"/>
      <c r="H43" s="39">
        <v>1</v>
      </c>
      <c r="I43" s="117">
        <f t="shared" si="0"/>
        <v>0</v>
      </c>
    </row>
    <row r="44" spans="1:9" x14ac:dyDescent="0.25">
      <c r="A44" s="31"/>
      <c r="B44" s="22"/>
      <c r="C44" s="28"/>
      <c r="D44" s="97"/>
      <c r="E44" s="98"/>
      <c r="F44" s="23"/>
      <c r="G44" s="39"/>
      <c r="H44" s="39">
        <v>1</v>
      </c>
      <c r="I44" s="117">
        <f t="shared" si="0"/>
        <v>0</v>
      </c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28.310000000000002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</v>
      </c>
      <c r="F48" s="103"/>
      <c r="G48" s="104"/>
      <c r="H48" s="104"/>
      <c r="I48" s="105">
        <f>IF(LEN(E1)&gt;7,I47,0)</f>
        <v>0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E5"/>
  <sheetViews>
    <sheetView tabSelected="1" workbookViewId="0">
      <pane xSplit="1" ySplit="1" topLeftCell="B2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RowHeight="15" x14ac:dyDescent="0.25"/>
  <cols>
    <col min="1" max="1" width="11.5703125" customWidth="1"/>
    <col min="2" max="2" width="31.42578125" bestFit="1" customWidth="1"/>
    <col min="3" max="3" width="21.85546875" style="108" customWidth="1"/>
    <col min="4" max="4" width="83.85546875" customWidth="1"/>
    <col min="5" max="5" width="12.140625" style="110" bestFit="1" customWidth="1"/>
  </cols>
  <sheetData>
    <row r="1" spans="1:5" x14ac:dyDescent="0.25">
      <c r="A1" s="106" t="s">
        <v>0</v>
      </c>
      <c r="B1" s="106" t="s">
        <v>59</v>
      </c>
      <c r="C1" s="107" t="s">
        <v>60</v>
      </c>
      <c r="D1" s="106" t="s">
        <v>61</v>
      </c>
      <c r="E1" s="109" t="s">
        <v>62</v>
      </c>
    </row>
    <row r="2" spans="1:5" x14ac:dyDescent="0.25">
      <c r="A2" s="114">
        <f>'Expense Summary'!A7</f>
        <v>44579</v>
      </c>
      <c r="B2" t="str">
        <f>'Expense Summary'!E7</f>
        <v>Mailchimp Essentials MC14760854</v>
      </c>
      <c r="C2" s="108">
        <v>44580</v>
      </c>
      <c r="D2" t="s">
        <v>66</v>
      </c>
      <c r="E2" s="110">
        <v>-9.49</v>
      </c>
    </row>
    <row r="3" spans="1:5" x14ac:dyDescent="0.25">
      <c r="A3" s="114">
        <f>'Expense Summary'!A8</f>
        <v>44586</v>
      </c>
      <c r="B3" t="str">
        <f>'Expense Summary'!E8</f>
        <v>Clear Coast Greetings Island 341592115</v>
      </c>
      <c r="C3" s="111">
        <v>44587</v>
      </c>
      <c r="D3" s="112" t="s">
        <v>64</v>
      </c>
      <c r="E3" s="113">
        <v>-6.99</v>
      </c>
    </row>
    <row r="4" spans="1:5" x14ac:dyDescent="0.25">
      <c r="A4" s="114">
        <f>'Expense Summary'!A9</f>
        <v>44586</v>
      </c>
      <c r="B4" t="str">
        <f>'Expense Summary'!E9</f>
        <v>INTERNATIONAL TRANSACTION FEE 01/25</v>
      </c>
      <c r="C4" s="108">
        <v>44587</v>
      </c>
      <c r="D4" t="s">
        <v>65</v>
      </c>
      <c r="E4" s="110">
        <v>-0.21</v>
      </c>
    </row>
    <row r="5" spans="1:5" x14ac:dyDescent="0.25">
      <c r="A5" s="114">
        <f>'Expense Summary'!A10</f>
        <v>44610</v>
      </c>
      <c r="B5" t="str">
        <f>'Expense Summary'!E10</f>
        <v>Mailchimp Essentials MC15010226</v>
      </c>
      <c r="C5" s="108">
        <v>44614</v>
      </c>
      <c r="D5" t="s">
        <v>63</v>
      </c>
      <c r="E5" s="110">
        <v>-11.62</v>
      </c>
    </row>
  </sheetData>
  <sortState xmlns:xlrd2="http://schemas.microsoft.com/office/spreadsheetml/2017/richdata2" ref="C2:E5">
    <sortCondition ref="C2:C5"/>
  </sortState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abSelected="1" workbookViewId="0">
      <selection activeCell="E14" sqref="E1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220310 - LRC ADS_BG ER MasterCard Billable 04-2022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44630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BoA</vt:lpstr>
      <vt:lpstr>Mileage Log</vt:lpstr>
      <vt:lpstr>Expense Types</vt:lpstr>
      <vt:lpstr>'Expense Summary'!Print_Area</vt:lpstr>
      <vt:lpstr>'Map to BoA'!Print_Area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2022-03-10T21:02:46Z</cp:lastPrinted>
  <dcterms:created xsi:type="dcterms:W3CDTF">2007-08-09T23:16:26Z</dcterms:created>
  <dcterms:modified xsi:type="dcterms:W3CDTF">2022-03-10T21:03:39Z</dcterms:modified>
</cp:coreProperties>
</file>