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FWC Open ERs_Invoices\"/>
    </mc:Choice>
  </mc:AlternateContent>
  <xr:revisionPtr revIDLastSave="0" documentId="13_ncr:1_{3CBF695A-636B-409E-943A-88B4285CA705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<sst xmlns="http://schemas.openxmlformats.org/spreadsheetml/2006/main" count="82" uniqueCount="68">
  <si>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</si>
  <si>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</si>
  <si>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</si>
  <si>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</si>
  <si>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</si>
  <si>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</si>
  <si>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</si>
  <si>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</si>
  <si>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</si>
  <si>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</si>
  <si>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</si>
  <si>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</si>
  <si>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</si>
  <si>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</si>
  <si>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</si>
  <si>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</si>
  <si>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</si>
  <si>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</si>
  <si>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</si>
  <si>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</si>
  <si>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</si>
  <si>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</si>
  <si>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</si>
  <si>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</si>
  <si>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</si>
  <si>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</si>
  <si>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</si>
  <si>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</si>
  <si>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</si>
  <si>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</si>
  <si>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</si>
  <si>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</si>
  <si>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</si>
  <si>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</si>
  <si>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</si>
  <si>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</si>
  <si>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</si>
  <si>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</si>
  <si>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</si>
  <si>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</si>
  <si>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</si>
  <si>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</si>
  <si>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</si>
  <si>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</si>
  <si>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</si>
  <si>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</si>
  <si>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</si>
  <si>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</si>
  <si>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</si>
  <si>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</si>
  <si>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</si>
  <si>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</si>
  <si>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</si>
  <si>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</si>
  <si>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Total AGG MasterCard Expenses</t>
  </si>
  <si>
    <t>G150 Campaign</t>
  </si>
  <si>
    <t>Online subscriptions, Web support</t>
  </si>
  <si>
    <t>Client: Peregrine</t>
  </si>
  <si>
    <t>Forrest Colliver</t>
  </si>
  <si>
    <t>FWC MC</t>
  </si>
  <si>
    <t>SSL</t>
  </si>
  <si>
    <t>InMotion Hosting IMH-414-1451828-2</t>
  </si>
  <si>
    <t>AGG MASTERCARD</t>
  </si>
  <si>
    <t>Plug-in</t>
  </si>
  <si>
    <t>Download Monitor Invoice-3198</t>
  </si>
  <si>
    <t>International Transaction Fee</t>
  </si>
  <si>
    <t>Hosting</t>
  </si>
  <si>
    <t>InMotion Hosting - Receipt - IMH-414-1451828-5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</si>
</sst>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6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44" fontId="0" fillId="0" borderId="4" xfId="0" applyNumberFormat="1" applyBorder="1"/>
    <xf numFmtId="44" fontId="0" fillId="0" borderId="4" xfId="1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zoomScale="90" zoomScaleNormal="90" workbookViewId="0">
      <selection activeCell="C3" sqref="C3"/>
    </sheetView>
  </sheetViews>
  <sheetFormatPr defaultColWidth="11.42578125" defaultRowHeight="15" x14ac:dyDescent="0.25"/>
  <cols>
    <col min="1" max="1" width="10.7109375" style="22" customWidth="1"/>
    <col min="2" max="2" width="27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58</v>
      </c>
      <c r="D1" s="44"/>
      <c r="E1" s="41" t="s">
        <v>57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221201 - FWC ER Peregrine Billable EOY-2022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44896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56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94" t="s">
        <v>11</v>
      </c>
      <c r="E6" s="95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44582</v>
      </c>
      <c r="B7" s="20" t="s">
        <v>59</v>
      </c>
      <c r="C7" s="26" t="s">
        <v>42</v>
      </c>
      <c r="D7" s="87" t="s">
        <v>60</v>
      </c>
      <c r="E7" s="88" t="s">
        <v>61</v>
      </c>
      <c r="F7" s="93">
        <v>124.99</v>
      </c>
      <c r="G7" s="33" t="s">
        <v>52</v>
      </c>
      <c r="H7" s="33">
        <v>1</v>
      </c>
      <c r="I7" s="92">
        <f>F7*H7</f>
        <v>124.99</v>
      </c>
      <c r="K7" s="18"/>
      <c r="O7" s="25"/>
    </row>
    <row r="8" spans="1:15" x14ac:dyDescent="0.25">
      <c r="A8" s="28">
        <v>44840</v>
      </c>
      <c r="B8" s="20" t="s">
        <v>62</v>
      </c>
      <c r="C8" s="26" t="s">
        <v>42</v>
      </c>
      <c r="D8" s="87" t="s">
        <v>63</v>
      </c>
      <c r="E8" s="88" t="s">
        <v>64</v>
      </c>
      <c r="F8" s="93">
        <v>159</v>
      </c>
      <c r="G8" s="33" t="s">
        <v>52</v>
      </c>
      <c r="H8" s="33">
        <v>1</v>
      </c>
      <c r="I8" s="92">
        <f t="shared" ref="I8:I44" si="0">F8*H8</f>
        <v>159</v>
      </c>
      <c r="N8" s="25"/>
    </row>
    <row r="9" spans="1:15" x14ac:dyDescent="0.25">
      <c r="A9" s="28">
        <v>44840</v>
      </c>
      <c r="B9" s="20" t="s">
        <v>62</v>
      </c>
      <c r="C9" s="26" t="s">
        <v>42</v>
      </c>
      <c r="D9" s="87" t="s">
        <v>63</v>
      </c>
      <c r="E9" s="88" t="s">
        <v>65</v>
      </c>
      <c r="F9" s="93">
        <v>4.7699999999999996</v>
      </c>
      <c r="G9" s="33" t="s">
        <v>52</v>
      </c>
      <c r="H9" s="33">
        <v>1</v>
      </c>
      <c r="I9" s="92">
        <f t="shared" si="0"/>
        <v>4.7699999999999996</v>
      </c>
      <c r="N9" s="25"/>
    </row>
    <row r="10" spans="1:15" x14ac:dyDescent="0.25">
      <c r="A10" s="28">
        <v>44893</v>
      </c>
      <c r="B10" s="20" t="s">
        <v>62</v>
      </c>
      <c r="C10" s="26" t="s">
        <v>42</v>
      </c>
      <c r="D10" s="87" t="s">
        <v>66</v>
      </c>
      <c r="E10" s="88" t="s">
        <v>67</v>
      </c>
      <c r="F10" s="93">
        <v>479.85</v>
      </c>
      <c r="G10" s="33" t="s">
        <v>52</v>
      </c>
      <c r="H10" s="33">
        <v>1</v>
      </c>
      <c r="I10" s="92">
        <f>F10*H10</f>
        <v>479.85</v>
      </c>
    </row>
    <row r="11" spans="1:15" x14ac:dyDescent="0.25">
      <c r="A11" s="28"/>
      <c r="B11" s="20"/>
      <c r="C11" s="26"/>
      <c r="D11" s="87"/>
      <c r="E11" s="87"/>
      <c r="F11" s="93"/>
      <c r="G11" s="33"/>
      <c r="H11" s="33">
        <v>1</v>
      </c>
      <c r="I11" s="92">
        <f t="shared" si="0"/>
        <v>0</v>
      </c>
    </row>
    <row r="12" spans="1:15" x14ac:dyDescent="0.25">
      <c r="A12" s="28"/>
      <c r="B12" s="20"/>
      <c r="C12" s="26"/>
      <c r="D12" s="87"/>
      <c r="E12" s="88"/>
      <c r="F12" s="93"/>
      <c r="G12" s="33"/>
      <c r="H12" s="33">
        <v>1</v>
      </c>
      <c r="I12" s="92">
        <f t="shared" si="0"/>
        <v>0</v>
      </c>
    </row>
    <row r="13" spans="1:15" x14ac:dyDescent="0.25">
      <c r="A13" s="28"/>
      <c r="B13" s="20"/>
      <c r="C13" s="26"/>
      <c r="D13" s="87"/>
      <c r="E13" s="88"/>
      <c r="F13" s="93"/>
      <c r="G13" s="33"/>
      <c r="H13" s="33">
        <v>1</v>
      </c>
      <c r="I13" s="92">
        <f t="shared" si="0"/>
        <v>0</v>
      </c>
    </row>
    <row r="14" spans="1:15" x14ac:dyDescent="0.25">
      <c r="A14" s="28"/>
      <c r="B14" s="20"/>
      <c r="C14" s="26"/>
      <c r="D14" s="87"/>
      <c r="E14" s="88"/>
      <c r="F14" s="93"/>
      <c r="G14" s="33"/>
      <c r="H14" s="33">
        <v>1</v>
      </c>
      <c r="I14" s="92">
        <f t="shared" si="0"/>
        <v>0</v>
      </c>
    </row>
    <row r="15" spans="1:15" x14ac:dyDescent="0.25">
      <c r="A15" s="28"/>
      <c r="B15" s="20"/>
      <c r="C15" s="26"/>
      <c r="D15" s="87"/>
      <c r="E15" s="88"/>
      <c r="F15" s="93"/>
      <c r="G15" s="33"/>
      <c r="H15" s="33">
        <v>1</v>
      </c>
      <c r="I15" s="92">
        <f t="shared" si="0"/>
        <v>0</v>
      </c>
    </row>
    <row r="16" spans="1:15" x14ac:dyDescent="0.25">
      <c r="A16" s="28"/>
      <c r="B16" s="20"/>
      <c r="C16" s="26"/>
      <c r="D16" s="87"/>
      <c r="E16" s="88"/>
      <c r="F16" s="93"/>
      <c r="G16" s="33"/>
      <c r="H16" s="33">
        <v>1</v>
      </c>
      <c r="I16" s="92">
        <f t="shared" si="0"/>
        <v>0</v>
      </c>
    </row>
    <row r="17" spans="1:9" x14ac:dyDescent="0.25">
      <c r="A17" s="28"/>
      <c r="B17" s="20"/>
      <c r="C17" s="26"/>
      <c r="D17" s="87"/>
      <c r="E17" s="88"/>
      <c r="F17" s="93"/>
      <c r="G17" s="33"/>
      <c r="H17" s="33">
        <v>1</v>
      </c>
      <c r="I17" s="92">
        <f t="shared" si="0"/>
        <v>0</v>
      </c>
    </row>
    <row r="18" spans="1:9" x14ac:dyDescent="0.25">
      <c r="A18" s="28"/>
      <c r="B18" s="20"/>
      <c r="C18" s="26"/>
      <c r="D18" s="87"/>
      <c r="E18" s="88"/>
      <c r="F18" s="93"/>
      <c r="G18" s="33"/>
      <c r="H18" s="33">
        <v>1</v>
      </c>
      <c r="I18" s="92">
        <f t="shared" si="0"/>
        <v>0</v>
      </c>
    </row>
    <row r="19" spans="1:9" x14ac:dyDescent="0.25">
      <c r="A19" s="28"/>
      <c r="B19" s="20"/>
      <c r="C19" s="26"/>
      <c r="D19" s="87"/>
      <c r="E19" s="88"/>
      <c r="F19" s="93"/>
      <c r="G19" s="33"/>
      <c r="H19" s="33">
        <v>1</v>
      </c>
      <c r="I19" s="92">
        <f t="shared" si="0"/>
        <v>0</v>
      </c>
    </row>
    <row r="20" spans="1:9" x14ac:dyDescent="0.25">
      <c r="A20" s="28"/>
      <c r="B20" s="20"/>
      <c r="C20" s="26"/>
      <c r="D20" s="87"/>
      <c r="E20" s="88"/>
      <c r="F20" s="93"/>
      <c r="G20" s="33"/>
      <c r="H20" s="33">
        <v>1</v>
      </c>
      <c r="I20" s="92">
        <f t="shared" si="0"/>
        <v>0</v>
      </c>
    </row>
    <row r="21" spans="1:9" x14ac:dyDescent="0.25">
      <c r="A21" s="28"/>
      <c r="B21" s="20"/>
      <c r="C21" s="26"/>
      <c r="D21" s="87"/>
      <c r="E21" s="88"/>
      <c r="F21" s="93"/>
      <c r="G21" s="33"/>
      <c r="H21" s="33">
        <v>1</v>
      </c>
      <c r="I21" s="92">
        <f t="shared" si="0"/>
        <v>0</v>
      </c>
    </row>
    <row r="22" spans="1:9" x14ac:dyDescent="0.25">
      <c r="A22" s="28"/>
      <c r="B22" s="20"/>
      <c r="C22" s="26"/>
      <c r="D22" s="87"/>
      <c r="E22" s="88"/>
      <c r="F22" s="93"/>
      <c r="G22" s="33"/>
      <c r="H22" s="33">
        <v>1</v>
      </c>
      <c r="I22" s="92">
        <f t="shared" si="0"/>
        <v>0</v>
      </c>
    </row>
    <row r="23" spans="1:9" x14ac:dyDescent="0.25">
      <c r="A23" s="28"/>
      <c r="B23" s="20"/>
      <c r="C23" s="26"/>
      <c r="D23" s="87"/>
      <c r="E23" s="88"/>
      <c r="F23" s="93"/>
      <c r="G23" s="33"/>
      <c r="H23" s="33">
        <v>1</v>
      </c>
      <c r="I23" s="92">
        <f t="shared" si="0"/>
        <v>0</v>
      </c>
    </row>
    <row r="24" spans="1:9" x14ac:dyDescent="0.25">
      <c r="A24" s="28"/>
      <c r="B24" s="20"/>
      <c r="C24" s="26"/>
      <c r="D24" s="87"/>
      <c r="E24" s="88"/>
      <c r="F24" s="93"/>
      <c r="G24" s="33"/>
      <c r="H24" s="33">
        <v>1</v>
      </c>
      <c r="I24" s="92">
        <f t="shared" si="0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92">
        <f t="shared" si="0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92">
        <f t="shared" si="0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92">
        <f t="shared" si="0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92">
        <f t="shared" si="0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92">
        <f t="shared" si="0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92">
        <f t="shared" si="0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92">
        <f t="shared" si="0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92">
        <f t="shared" si="0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92">
        <f t="shared" si="0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92">
        <f t="shared" si="0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92">
        <f t="shared" si="0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92">
        <f t="shared" si="0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92">
        <f t="shared" si="0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92">
        <f t="shared" si="0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92">
        <f t="shared" si="0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92">
        <f t="shared" si="0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92">
        <f t="shared" si="0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92">
        <f t="shared" si="0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92">
        <f t="shared" si="0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92">
        <f t="shared" si="0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54</v>
      </c>
      <c r="F47" s="89"/>
      <c r="G47" s="90"/>
      <c r="H47" s="90"/>
      <c r="I47" s="91">
        <f>SUM(I7:I45)</f>
        <v>768.61</v>
      </c>
    </row>
    <row r="48" spans="1:9" ht="15.75" thickBot="1" x14ac:dyDescent="0.3">
      <c r="A48" s="61" t="s">
        <v>58</v>
      </c>
      <c r="B48" s="42"/>
      <c r="C48" s="47"/>
      <c r="D48" s="47"/>
      <c r="E48" s="71" t="str">
        <f>"Total Expenses Due"&amp;IF(LEN(E1)&gt;7," from "&amp;SUBSTITUTE(E1,"Client: ",""),"")</f>
        <v>Total Expenses Due from Peregrine</v>
      </c>
      <c r="F48" s="89"/>
      <c r="G48" s="90"/>
      <c r="H48" s="90"/>
      <c r="I48" s="91">
        <f>IF(LEN(E1)&gt;7,I47,0)</f>
        <v>768.61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topLeftCell="A7" workbookViewId="0">
      <selection activeCell="E24" sqref="E2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Forrest Colliver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221201 - FWC ER Peregrine Billable EOY-2022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44896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subscriptions, Web support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K17" sqref="K17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55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Summary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2022-10-20T20:30:54Z</cp:lastPrinted>
  <dcterms:created xsi:type="dcterms:W3CDTF">2007-08-09T23:16:26Z</dcterms:created>
  <dcterms:modified xsi:type="dcterms:W3CDTF">2022-12-01T16:27:29Z</dcterms:modified>
</cp:coreProperties>
</file>