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$ AviaGlobalGroup\Client Info\Peregrine\"/>
    </mc:Choice>
  </mc:AlternateContent>
  <xr:revisionPtr revIDLastSave="0" documentId="13_ncr:40009_{FDBA73F1-112F-4FCE-8D52-18723CAD47D2}" xr6:coauthVersionLast="46" xr6:coauthVersionMax="46" xr10:uidLastSave="{00000000-0000-0000-0000-000000000000}"/>
  <bookViews>
    <workbookView xWindow="19080" yWindow="-120" windowWidth="19440" windowHeight="15150"/>
  </bookViews>
  <sheets>
    <sheet name="members_Peregrine_Leadership_In" sheetId="1" r:id="rId1"/>
  </sheets>
  <definedNames>
    <definedName name="_xlnm._FilterDatabase" localSheetId="0" hidden="1">members_Peregrine_Leadership_In!$A$1:$O$34</definedName>
  </definedNames>
  <calcPr calcId="0"/>
</workbook>
</file>

<file path=xl/calcChain.xml><?xml version="1.0" encoding="utf-8"?>
<calcChain xmlns="http://schemas.openxmlformats.org/spreadsheetml/2006/main">
  <c r="B8" i="1" l="1"/>
  <c r="B2" i="1"/>
  <c r="B34" i="1"/>
  <c r="B11" i="1"/>
  <c r="B13" i="1"/>
  <c r="B32" i="1" l="1"/>
  <c r="B15" i="1"/>
  <c r="B6" i="1"/>
  <c r="B16" i="1"/>
  <c r="B17" i="1"/>
  <c r="B3" i="1"/>
  <c r="B7" i="1"/>
  <c r="B18" i="1"/>
  <c r="B19" i="1"/>
  <c r="B10" i="1"/>
  <c r="B20" i="1"/>
  <c r="B5" i="1"/>
  <c r="B21" i="1"/>
  <c r="B22" i="1"/>
  <c r="B23" i="1"/>
  <c r="B24" i="1"/>
  <c r="B25" i="1"/>
  <c r="B26" i="1"/>
  <c r="B12" i="1"/>
  <c r="B27" i="1"/>
  <c r="B28" i="1"/>
  <c r="B31" i="1"/>
  <c r="B29" i="1"/>
  <c r="B14" i="1"/>
  <c r="B4" i="1"/>
  <c r="B9" i="1"/>
  <c r="B33" i="1"/>
  <c r="B30" i="1"/>
</calcChain>
</file>

<file path=xl/sharedStrings.xml><?xml version="1.0" encoding="utf-8"?>
<sst xmlns="http://schemas.openxmlformats.org/spreadsheetml/2006/main" count="253" uniqueCount="195">
  <si>
    <t>Email Address</t>
  </si>
  <si>
    <t>First Name</t>
  </si>
  <si>
    <t>Last Name</t>
  </si>
  <si>
    <t>Address</t>
  </si>
  <si>
    <t>Phone Number</t>
  </si>
  <si>
    <t>Birthday</t>
  </si>
  <si>
    <t>Company</t>
  </si>
  <si>
    <t>Job Title</t>
  </si>
  <si>
    <t>Email Lists</t>
  </si>
  <si>
    <t>Source</t>
  </si>
  <si>
    <t>Bounced</t>
  </si>
  <si>
    <t>Phone - Mobile</t>
  </si>
  <si>
    <t>Notes</t>
  </si>
  <si>
    <t>Clicks</t>
  </si>
  <si>
    <t>ddonovan@hopajet.com</t>
  </si>
  <si>
    <t>David</t>
  </si>
  <si>
    <t>Donovan</t>
  </si>
  <si>
    <t>5525 NW 15th Avenue  Suite 100  Ft. Lauderdale  FL  33309  US</t>
  </si>
  <si>
    <t>Hop-A-Jet Worldwide Jet Charter</t>
  </si>
  <si>
    <t>Chief Pilot</t>
  </si>
  <si>
    <t>CAS 67 Aircraft non 7.1</t>
  </si>
  <si>
    <t>Added by you</t>
  </si>
  <si>
    <t>paul.draper@rousch.com</t>
  </si>
  <si>
    <t>Paul S</t>
  </si>
  <si>
    <t>Draper</t>
  </si>
  <si>
    <t>12447 LEVAN RD.    LIVONIA  MI  48150  US</t>
  </si>
  <si>
    <t>ROUSH INDUSTRIES INC</t>
  </si>
  <si>
    <t>Chief Inspector</t>
  </si>
  <si>
    <t>MRO, 145 Radio, STC Shops</t>
  </si>
  <si>
    <t>Designator=J23R; MRO=FALSE; Radio=FALSE; STCs=TRUE; Source=FAA</t>
  </si>
  <si>
    <t>erik.carpenter@gulfstream.com</t>
  </si>
  <si>
    <t xml:space="preserve">          US</t>
  </si>
  <si>
    <t>gcrawford@commander-aero.com</t>
  </si>
  <si>
    <t>Glenn</t>
  </si>
  <si>
    <t>Crawford</t>
  </si>
  <si>
    <t>murtaza.hassan@gulfstream.com</t>
  </si>
  <si>
    <t>Murtaza</t>
  </si>
  <si>
    <t>Hassan</t>
  </si>
  <si>
    <t>jeffrey.moore@gulfstream.com</t>
  </si>
  <si>
    <t>Jeffrey</t>
  </si>
  <si>
    <t>Moore</t>
  </si>
  <si>
    <t xml:space="preserve">  LAS VEGAS    89119    US</t>
  </si>
  <si>
    <t>GULFSTREAM PRODUCT SUPPORT CORPORATION</t>
  </si>
  <si>
    <t>Accountable Manager</t>
  </si>
  <si>
    <t>Designator=LS3R; MRO=FALSE; Radio=TRUE; STCs=TRUE; Source=FAA</t>
  </si>
  <si>
    <t>newsreleases@aea.net</t>
  </si>
  <si>
    <t>News</t>
  </si>
  <si>
    <t>Releases</t>
  </si>
  <si>
    <t>Lee's Summit, MO USA 64064          US</t>
  </si>
  <si>
    <t>Avionics News</t>
  </si>
  <si>
    <t>News Releases</t>
  </si>
  <si>
    <t>avionics@commander-aero.com</t>
  </si>
  <si>
    <t>Avionics</t>
  </si>
  <si>
    <t>Department</t>
  </si>
  <si>
    <t>fran.ahern@gulfstream.com</t>
  </si>
  <si>
    <t>Fran</t>
  </si>
  <si>
    <t>Ahern</t>
  </si>
  <si>
    <t>7 CHAR DRIVE    WESTFIELD  MA  01085  US</t>
  </si>
  <si>
    <t>GULFSTREAM AEROSPACE</t>
  </si>
  <si>
    <t>Facility Manager</t>
  </si>
  <si>
    <t>MRO, 145 Radio, STC Shops,Covid19 email,2019AEA Contacts</t>
  </si>
  <si>
    <t>Designator=LEGR; MRO=FALSE; Radio=TRUE; STCs=FALSE; Source=FAA</t>
  </si>
  <si>
    <t>mark.knall@gulfstream.com</t>
  </si>
  <si>
    <t>Mark</t>
  </si>
  <si>
    <t>Knall</t>
  </si>
  <si>
    <t>mike.minchow@duncanaviation.com</t>
  </si>
  <si>
    <t>Mike</t>
  </si>
  <si>
    <t>Minchow</t>
  </si>
  <si>
    <t xml:space="preserve">  LINCOLN    68524  USA  US</t>
  </si>
  <si>
    <t>402-475-2611</t>
  </si>
  <si>
    <t>Duncan Aviation Inc.</t>
  </si>
  <si>
    <t>Designator=DWUR; MRO=FALSE; Radio=FALSE; STCs=TRUE; Source=Constant Contact</t>
  </si>
  <si>
    <t>thomas.anderson@gulfstream.com</t>
  </si>
  <si>
    <t>Thomas</t>
  </si>
  <si>
    <t>Anderson</t>
  </si>
  <si>
    <t>4150 DONALD DOUGLAS DRIVE    LONG BEACH  CA  90808  US</t>
  </si>
  <si>
    <t>GULFSTREAM AEROSPACE CORPORATION</t>
  </si>
  <si>
    <t>VP &amp; General Manager</t>
  </si>
  <si>
    <t>MRO, 145 Radio, STC Shops,Covid19 email</t>
  </si>
  <si>
    <t>Designator=EC3R; MRO=FALSE; Radio=TRUE; STCs=TRUE; Source=FAA</t>
  </si>
  <si>
    <t>stephen@businessairnews.com</t>
  </si>
  <si>
    <t>Stephen</t>
  </si>
  <si>
    <t>Campbell</t>
  </si>
  <si>
    <t>'+44 (0)1279 714512</t>
  </si>
  <si>
    <t>Business Air</t>
  </si>
  <si>
    <t>Handbook Editor</t>
  </si>
  <si>
    <t>Covid19 email,Press List</t>
  </si>
  <si>
    <t>william.hixon@gulfstream.com</t>
  </si>
  <si>
    <t>William (Billy)</t>
  </si>
  <si>
    <t>Hixon</t>
  </si>
  <si>
    <t xml:space="preserve">  SAVANNAH    31407    US</t>
  </si>
  <si>
    <t>Director, Manufacturing Operations</t>
  </si>
  <si>
    <t>Designator=G02R; MRO=TRUE; Radio=FALSE; STCs=FALSE; Source=FAA</t>
  </si>
  <si>
    <t>stan.smith@gulfstream.com</t>
  </si>
  <si>
    <t>Stan</t>
  </si>
  <si>
    <t>Smith Jr</t>
  </si>
  <si>
    <t>melissa.grant@gulfstream.com</t>
  </si>
  <si>
    <t>Melissa</t>
  </si>
  <si>
    <t>Grant</t>
  </si>
  <si>
    <t xml:space="preserve">  Savannah    31407    US</t>
  </si>
  <si>
    <t>FAA Accountable Manager</t>
  </si>
  <si>
    <t>Designator=6D1R; MRO=TRUE; Radio=FALSE; STCs=TRUE; Source=FAA</t>
  </si>
  <si>
    <t>arno.forehand@gulfstream.com</t>
  </si>
  <si>
    <t>Arno</t>
  </si>
  <si>
    <t>Forehand</t>
  </si>
  <si>
    <t>1501 AVIATION BLVD    LINCOLN  CA  95648  US</t>
  </si>
  <si>
    <t>GULFSTREAM-CALIFORNIA INC</t>
  </si>
  <si>
    <t>Designator=2GDR; MRO=FALSE; Radio=FALSE; STCs=TRUE; Source=FAA</t>
  </si>
  <si>
    <t>jamise.waldburg@gulfstream.com</t>
  </si>
  <si>
    <t>Jamise</t>
  </si>
  <si>
    <t>Waldburg</t>
  </si>
  <si>
    <t>scott.mcdougall@gulfstream.com</t>
  </si>
  <si>
    <t>Scott</t>
  </si>
  <si>
    <t>McDougall</t>
  </si>
  <si>
    <t>markb@edmo.com</t>
  </si>
  <si>
    <t>Bushnell</t>
  </si>
  <si>
    <t>EDMC</t>
  </si>
  <si>
    <t>2019AEA Contacts from Business Cards</t>
  </si>
  <si>
    <t>dan.hyde@gulfstream.com</t>
  </si>
  <si>
    <t>becky.elliot@gulfstream.com</t>
  </si>
  <si>
    <t>Becky</t>
  </si>
  <si>
    <t>Elliott</t>
  </si>
  <si>
    <t>550 CONNOLE STREET  GLYNCO AIRPORT  BRUNSWICK  GA  31525  US</t>
  </si>
  <si>
    <t>GULFSTREAM SERVICES CORPORATION</t>
  </si>
  <si>
    <t>General Manager</t>
  </si>
  <si>
    <t>Designator=GR4D; MRO=TRUE; Radio=FALSE; STCs=FALSE; Source=FAA</t>
  </si>
  <si>
    <t>billm@mayoaviation.com</t>
  </si>
  <si>
    <t>Bill</t>
  </si>
  <si>
    <t>Mayo</t>
  </si>
  <si>
    <t xml:space="preserve">  Englewood    80112  USA  US</t>
  </si>
  <si>
    <t>303-792-4056</t>
  </si>
  <si>
    <t>MAYO AVIATION</t>
  </si>
  <si>
    <t>kevin.fletcher@gulfstream.com</t>
  </si>
  <si>
    <t>Kevin</t>
  </si>
  <si>
    <t>Fletcher</t>
  </si>
  <si>
    <t>16644 Roscoe Boulevard    Van Nuys  CA  91406  US</t>
  </si>
  <si>
    <t>Designator=EC3D; MRO=FALSE; Radio=TRUE; STCs=FALSE; Source=FAA</t>
  </si>
  <si>
    <t>gcrawford@firstflightaviation.com</t>
  </si>
  <si>
    <t>10570 SPRINGBORO PIKE    Miamisburg  OH  45342  US</t>
  </si>
  <si>
    <t>937-885-5580, ext. 22</t>
  </si>
  <si>
    <t>FIRST FLIGHT AVIATION</t>
  </si>
  <si>
    <t>President &amp; Owner</t>
  </si>
  <si>
    <t>MRO, 145 Radio, STC Shops,Garmin Dealers,BK Dealers</t>
  </si>
  <si>
    <t>Designator=GA5R; MRO=TRUE; Radio=FALSE; STCs=FALSE; Source=FAA</t>
  </si>
  <si>
    <t>jblaakman@arenaproducts.com</t>
  </si>
  <si>
    <t>Jim</t>
  </si>
  <si>
    <t>Blaakman</t>
  </si>
  <si>
    <t>2101 Mt. Read Boulevard    Rochester  NY  14615  US</t>
  </si>
  <si>
    <t>Arena Products, Inc.</t>
  </si>
  <si>
    <t>Controller</t>
  </si>
  <si>
    <t>mac@dlkaviation.com</t>
  </si>
  <si>
    <t>Mac</t>
  </si>
  <si>
    <t>Little</t>
  </si>
  <si>
    <t xml:space="preserve">  KENNESAW    30144    US</t>
  </si>
  <si>
    <t>770-427-4954</t>
  </si>
  <si>
    <t>DLK AVIATION</t>
  </si>
  <si>
    <t>rcappellano@sunrisejets.com</t>
  </si>
  <si>
    <t>Robert</t>
  </si>
  <si>
    <t>Cappellano</t>
  </si>
  <si>
    <t>310 SHELDON WAY    WESTHAMPTON BEACH  NY  11978  US</t>
  </si>
  <si>
    <t>SUNRISE JETS MAINTENANCE LLC</t>
  </si>
  <si>
    <t>FAA Accountable Manager &amp; Manager</t>
  </si>
  <si>
    <t>Designator=AOBR; MRO=TRUE; Radio=FALSE; STCs=FALSE; Source=FAA</t>
  </si>
  <si>
    <t>Domain</t>
  </si>
  <si>
    <t>walterjf@corning.com</t>
  </si>
  <si>
    <t>John</t>
  </si>
  <si>
    <t>Walter</t>
  </si>
  <si>
    <t xml:space="preserve">  HORSEHEADS    14845    US</t>
  </si>
  <si>
    <t>CORNING INCORPORATED</t>
  </si>
  <si>
    <t>Designator=IH1R; MRO=TRUE; Radio=FALSE; STCs=FALSE; Source=FAA</t>
  </si>
  <si>
    <t>rulon@aceaviationinc.com</t>
  </si>
  <si>
    <t>Rulon</t>
  </si>
  <si>
    <t xml:space="preserve">  Renton    98057  United States  US</t>
  </si>
  <si>
    <t>(425) 204-0845</t>
  </si>
  <si>
    <t>ACE AVIATION INC</t>
  </si>
  <si>
    <t>Designator=4A1R; MRO=FALSE; Radio=FALSE; STCs=TRUE; Source=Trig</t>
  </si>
  <si>
    <t>jbiggs@txtav.com</t>
  </si>
  <si>
    <t>Jake</t>
  </si>
  <si>
    <t>Biggs</t>
  </si>
  <si>
    <t>316-517-8570</t>
  </si>
  <si>
    <t>Textron Aviation</t>
  </si>
  <si>
    <t>Manager, Aftermarket Sales Engineering</t>
  </si>
  <si>
    <t>560XL Additional Emails</t>
  </si>
  <si>
    <t>steve_ward@duncanaviation.com</t>
  </si>
  <si>
    <t>Steve</t>
  </si>
  <si>
    <t>Ward</t>
  </si>
  <si>
    <t>Suite 101  Dallas    75209    US</t>
  </si>
  <si>
    <t>(214) 352-3468</t>
  </si>
  <si>
    <t>DUNCAN AVIATION INC</t>
  </si>
  <si>
    <t>Avionics Team Leader</t>
  </si>
  <si>
    <t>Designator=DWUR; MRO=FALSE; Radio=FALSE; STCs=TRUE; Source=L3</t>
  </si>
  <si>
    <t>erich.h@faaoda.com</t>
  </si>
  <si>
    <t>Erich</t>
  </si>
  <si>
    <t>Hopkins</t>
  </si>
  <si>
    <t>Kilroy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</si>
</sst>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D29" sqref="D29"/>
    </sheetView>
  </sheetViews>
  <sheetFormatPr defaultRowHeight="15" x14ac:dyDescent="0.25"/>
  <cols>
    <col min="1" max="1" width="34.7109375" bestFit="1" customWidth="1"/>
    <col min="2" max="2" width="34.7109375" customWidth="1"/>
    <col min="3" max="3" width="23.28515625" customWidth="1"/>
    <col min="5" max="5" width="22" customWidth="1"/>
    <col min="6" max="6" width="23.85546875" style="1" customWidth="1"/>
  </cols>
  <sheetData>
    <row r="1" spans="1:15" x14ac:dyDescent="0.25">
      <c r="A1" t="s">
        <v>0</v>
      </c>
      <c r="B1" t="s">
        <v>163</v>
      </c>
      <c r="C1" t="s">
        <v>1</v>
      </c>
      <c r="D1" t="s">
        <v>2</v>
      </c>
      <c r="E1" t="s">
        <v>3</v>
      </c>
      <c r="F1" s="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25">
      <c r="A2" t="s">
        <v>170</v>
      </c>
      <c r="B2" t="str">
        <f>SUBSTITUTE(RIGHT(A2,LEN(A2)-SEARCH("@",A2)),".com","")</f>
        <v>aceaviationinc</v>
      </c>
      <c r="C2" t="s">
        <v>171</v>
      </c>
      <c r="E2" t="s">
        <v>172</v>
      </c>
      <c r="F2" t="s">
        <v>173</v>
      </c>
      <c r="G2" s="1"/>
      <c r="H2" t="s">
        <v>174</v>
      </c>
      <c r="J2" t="s">
        <v>175</v>
      </c>
      <c r="N2" t="s">
        <v>21</v>
      </c>
      <c r="O2">
        <v>4</v>
      </c>
    </row>
    <row r="3" spans="1:15" x14ac:dyDescent="0.25">
      <c r="A3" t="s">
        <v>45</v>
      </c>
      <c r="B3" t="str">
        <f>SUBSTITUTE(RIGHT(A3,LEN(A3)-SEARCH("@",A3)),".com","")</f>
        <v>aea.net</v>
      </c>
      <c r="C3" t="s">
        <v>46</v>
      </c>
      <c r="D3" t="s">
        <v>47</v>
      </c>
      <c r="E3" t="s">
        <v>48</v>
      </c>
      <c r="H3" t="s">
        <v>49</v>
      </c>
      <c r="I3" t="s">
        <v>50</v>
      </c>
      <c r="N3" t="s">
        <v>21</v>
      </c>
      <c r="O3">
        <v>1</v>
      </c>
    </row>
    <row r="4" spans="1:15" x14ac:dyDescent="0.25">
      <c r="A4" t="s">
        <v>144</v>
      </c>
      <c r="B4" t="str">
        <f>SUBSTITUTE(RIGHT(A4,LEN(A4)-SEARCH("@",A4)),".com","")</f>
        <v>arenaproducts</v>
      </c>
      <c r="C4" t="s">
        <v>145</v>
      </c>
      <c r="D4" t="s">
        <v>146</v>
      </c>
      <c r="E4" t="s">
        <v>147</v>
      </c>
      <c r="H4" t="s">
        <v>148</v>
      </c>
      <c r="I4" t="s">
        <v>149</v>
      </c>
      <c r="J4" t="s">
        <v>20</v>
      </c>
      <c r="K4" t="s">
        <v>21</v>
      </c>
      <c r="O4">
        <v>1</v>
      </c>
    </row>
    <row r="5" spans="1:15" x14ac:dyDescent="0.25">
      <c r="A5" t="s">
        <v>80</v>
      </c>
      <c r="B5" t="str">
        <f>SUBSTITUTE(RIGHT(A5,LEN(A5)-SEARCH("@",A5)),".com","")</f>
        <v>businessairnews</v>
      </c>
      <c r="C5" t="s">
        <v>81</v>
      </c>
      <c r="D5" t="s">
        <v>82</v>
      </c>
      <c r="E5" t="s">
        <v>31</v>
      </c>
      <c r="F5" s="1" t="s">
        <v>83</v>
      </c>
      <c r="H5" t="s">
        <v>84</v>
      </c>
      <c r="I5" t="s">
        <v>85</v>
      </c>
      <c r="J5" t="s">
        <v>86</v>
      </c>
      <c r="K5" t="s">
        <v>21</v>
      </c>
      <c r="O5">
        <v>1</v>
      </c>
    </row>
    <row r="6" spans="1:15" x14ac:dyDescent="0.25">
      <c r="A6" t="s">
        <v>32</v>
      </c>
      <c r="B6" t="str">
        <f>SUBSTITUTE(RIGHT(A6,LEN(A6)-SEARCH("@",A6)),".com","")</f>
        <v>commander-aero</v>
      </c>
      <c r="C6" t="s">
        <v>33</v>
      </c>
      <c r="D6" t="s">
        <v>34</v>
      </c>
      <c r="E6" t="s">
        <v>31</v>
      </c>
      <c r="N6" t="s">
        <v>21</v>
      </c>
      <c r="O6">
        <v>1</v>
      </c>
    </row>
    <row r="7" spans="1:15" x14ac:dyDescent="0.25">
      <c r="A7" t="s">
        <v>51</v>
      </c>
      <c r="B7" t="str">
        <f>SUBSTITUTE(RIGHT(A7,LEN(A7)-SEARCH("@",A7)),".com","")</f>
        <v>commander-aero</v>
      </c>
      <c r="C7" t="s">
        <v>52</v>
      </c>
      <c r="D7" t="s">
        <v>53</v>
      </c>
      <c r="E7" t="s">
        <v>31</v>
      </c>
      <c r="N7" t="s">
        <v>21</v>
      </c>
      <c r="O7">
        <v>1</v>
      </c>
    </row>
    <row r="8" spans="1:15" x14ac:dyDescent="0.25">
      <c r="A8" t="s">
        <v>164</v>
      </c>
      <c r="B8" t="str">
        <f>SUBSTITUTE(RIGHT(A8,LEN(A8)-SEARCH("@",A8)),".com","")</f>
        <v>corning</v>
      </c>
      <c r="C8" t="s">
        <v>165</v>
      </c>
      <c r="D8" t="s">
        <v>166</v>
      </c>
      <c r="E8" t="s">
        <v>167</v>
      </c>
      <c r="F8" s="1">
        <v>6072484243</v>
      </c>
      <c r="H8" t="s">
        <v>168</v>
      </c>
      <c r="I8" t="s">
        <v>43</v>
      </c>
      <c r="J8" t="s">
        <v>169</v>
      </c>
      <c r="N8" t="s">
        <v>21</v>
      </c>
      <c r="O8">
        <v>4</v>
      </c>
    </row>
    <row r="9" spans="1:15" x14ac:dyDescent="0.25">
      <c r="A9" t="s">
        <v>150</v>
      </c>
      <c r="B9" t="str">
        <f>SUBSTITUTE(RIGHT(A9,LEN(A9)-SEARCH("@",A9)),".com","")</f>
        <v>dlkaviation</v>
      </c>
      <c r="C9" t="s">
        <v>151</v>
      </c>
      <c r="D9" t="s">
        <v>152</v>
      </c>
      <c r="E9" t="s">
        <v>153</v>
      </c>
      <c r="F9" s="1" t="s">
        <v>154</v>
      </c>
      <c r="H9" t="s">
        <v>155</v>
      </c>
      <c r="N9" t="s">
        <v>21</v>
      </c>
      <c r="O9">
        <v>1</v>
      </c>
    </row>
    <row r="10" spans="1:15" x14ac:dyDescent="0.25">
      <c r="A10" t="s">
        <v>65</v>
      </c>
      <c r="B10" t="str">
        <f>SUBSTITUTE(RIGHT(A10,LEN(A10)-SEARCH("@",A10)),".com","")</f>
        <v>duncanaviation</v>
      </c>
      <c r="C10" t="s">
        <v>66</v>
      </c>
      <c r="D10" t="s">
        <v>67</v>
      </c>
      <c r="E10" t="s">
        <v>68</v>
      </c>
      <c r="F10" s="1" t="s">
        <v>69</v>
      </c>
      <c r="H10" t="s">
        <v>70</v>
      </c>
      <c r="J10" t="s">
        <v>71</v>
      </c>
      <c r="N10" t="s">
        <v>21</v>
      </c>
      <c r="O10">
        <v>3</v>
      </c>
    </row>
    <row r="11" spans="1:15" x14ac:dyDescent="0.25">
      <c r="A11" t="s">
        <v>183</v>
      </c>
      <c r="B11" t="str">
        <f>SUBSTITUTE(RIGHT(A11,LEN(A11)-SEARCH("@",A11)),".com","")</f>
        <v>duncanaviation</v>
      </c>
      <c r="C11" t="s">
        <v>184</v>
      </c>
      <c r="D11" t="s">
        <v>185</v>
      </c>
      <c r="E11" t="s">
        <v>186</v>
      </c>
      <c r="F11" t="s">
        <v>187</v>
      </c>
      <c r="G11" s="1"/>
      <c r="H11" t="s">
        <v>188</v>
      </c>
      <c r="I11" t="s">
        <v>189</v>
      </c>
      <c r="J11" t="s">
        <v>190</v>
      </c>
      <c r="N11" t="s">
        <v>21</v>
      </c>
      <c r="O11">
        <v>4</v>
      </c>
    </row>
    <row r="12" spans="1:15" x14ac:dyDescent="0.25">
      <c r="A12" t="s">
        <v>114</v>
      </c>
      <c r="B12" t="str">
        <f>SUBSTITUTE(RIGHT(A12,LEN(A12)-SEARCH("@",A12)),".com","")</f>
        <v>edmo</v>
      </c>
      <c r="C12" t="s">
        <v>63</v>
      </c>
      <c r="D12" t="s">
        <v>115</v>
      </c>
      <c r="E12" t="s">
        <v>31</v>
      </c>
      <c r="H12" t="s">
        <v>116</v>
      </c>
      <c r="J12" t="s">
        <v>117</v>
      </c>
      <c r="K12" t="s">
        <v>21</v>
      </c>
      <c r="O12">
        <v>3</v>
      </c>
    </row>
    <row r="13" spans="1:15" x14ac:dyDescent="0.25">
      <c r="A13" t="s">
        <v>191</v>
      </c>
      <c r="B13" t="str">
        <f>SUBSTITUTE(RIGHT(A13,LEN(A13)-SEARCH("@",A13)),".com","")</f>
        <v>faaoda</v>
      </c>
      <c r="C13" t="s">
        <v>192</v>
      </c>
      <c r="D13" t="s">
        <v>193</v>
      </c>
      <c r="E13" t="s">
        <v>31</v>
      </c>
      <c r="F13"/>
      <c r="G13" s="1"/>
      <c r="H13" t="s">
        <v>194</v>
      </c>
      <c r="N13" t="s">
        <v>21</v>
      </c>
      <c r="O13">
        <v>4</v>
      </c>
    </row>
    <row r="14" spans="1:15" x14ac:dyDescent="0.25">
      <c r="A14" t="s">
        <v>137</v>
      </c>
      <c r="B14" t="str">
        <f>SUBSTITUTE(RIGHT(A14,LEN(A14)-SEARCH("@",A14)),".com","")</f>
        <v>firstflightaviation</v>
      </c>
      <c r="C14" t="s">
        <v>33</v>
      </c>
      <c r="D14" t="s">
        <v>34</v>
      </c>
      <c r="E14" t="s">
        <v>138</v>
      </c>
      <c r="F14" s="1" t="s">
        <v>139</v>
      </c>
      <c r="H14" t="s">
        <v>140</v>
      </c>
      <c r="I14" t="s">
        <v>141</v>
      </c>
      <c r="J14" t="s">
        <v>142</v>
      </c>
      <c r="K14" t="s">
        <v>21</v>
      </c>
      <c r="N14" t="s">
        <v>143</v>
      </c>
      <c r="O14">
        <v>1</v>
      </c>
    </row>
    <row r="15" spans="1:15" x14ac:dyDescent="0.25">
      <c r="A15" t="s">
        <v>30</v>
      </c>
      <c r="B15" t="str">
        <f>SUBSTITUTE(RIGHT(A15,LEN(A15)-SEARCH("@",A15)),".com","")</f>
        <v>gulfstream</v>
      </c>
      <c r="E15" t="s">
        <v>31</v>
      </c>
      <c r="N15" t="s">
        <v>21</v>
      </c>
      <c r="O15">
        <v>1</v>
      </c>
    </row>
    <row r="16" spans="1:15" x14ac:dyDescent="0.25">
      <c r="A16" t="s">
        <v>35</v>
      </c>
      <c r="B16" t="str">
        <f>SUBSTITUTE(RIGHT(A16,LEN(A16)-SEARCH("@",A16)),".com","")</f>
        <v>gulfstream</v>
      </c>
      <c r="C16" t="s">
        <v>36</v>
      </c>
      <c r="D16" t="s">
        <v>37</v>
      </c>
      <c r="E16" t="s">
        <v>31</v>
      </c>
      <c r="N16" t="s">
        <v>21</v>
      </c>
      <c r="O16">
        <v>1</v>
      </c>
    </row>
    <row r="17" spans="1:16" x14ac:dyDescent="0.25">
      <c r="A17" t="s">
        <v>38</v>
      </c>
      <c r="B17" t="str">
        <f>SUBSTITUTE(RIGHT(A17,LEN(A17)-SEARCH("@",A17)),".com","")</f>
        <v>gulfstream</v>
      </c>
      <c r="C17" t="s">
        <v>39</v>
      </c>
      <c r="D17" t="s">
        <v>40</v>
      </c>
      <c r="E17" t="s">
        <v>41</v>
      </c>
      <c r="F17" s="1">
        <v>7029473066</v>
      </c>
      <c r="H17" t="s">
        <v>42</v>
      </c>
      <c r="I17" t="s">
        <v>43</v>
      </c>
      <c r="J17" t="s">
        <v>44</v>
      </c>
      <c r="N17" t="s">
        <v>21</v>
      </c>
      <c r="O17">
        <v>1</v>
      </c>
    </row>
    <row r="18" spans="1:16" x14ac:dyDescent="0.25">
      <c r="A18" t="s">
        <v>54</v>
      </c>
      <c r="B18" t="str">
        <f>SUBSTITUTE(RIGHT(A18,LEN(A18)-SEARCH("@",A18)),".com","")</f>
        <v>gulfstream</v>
      </c>
      <c r="C18" t="s">
        <v>55</v>
      </c>
      <c r="D18" t="s">
        <v>56</v>
      </c>
      <c r="E18" t="s">
        <v>57</v>
      </c>
      <c r="F18" s="1">
        <v>4135723309</v>
      </c>
      <c r="H18" t="s">
        <v>58</v>
      </c>
      <c r="I18" t="s">
        <v>59</v>
      </c>
      <c r="J18" t="s">
        <v>60</v>
      </c>
      <c r="K18" t="s">
        <v>21</v>
      </c>
      <c r="N18" t="s">
        <v>61</v>
      </c>
      <c r="O18">
        <v>1</v>
      </c>
    </row>
    <row r="19" spans="1:16" x14ac:dyDescent="0.25">
      <c r="A19" t="s">
        <v>62</v>
      </c>
      <c r="B19" t="str">
        <f>SUBSTITUTE(RIGHT(A19,LEN(A19)-SEARCH("@",A19)),".com","")</f>
        <v>gulfstream</v>
      </c>
      <c r="C19" t="s">
        <v>63</v>
      </c>
      <c r="D19" t="s">
        <v>64</v>
      </c>
      <c r="E19" t="s">
        <v>31</v>
      </c>
      <c r="N19" t="s">
        <v>21</v>
      </c>
      <c r="O19">
        <v>1</v>
      </c>
    </row>
    <row r="20" spans="1:16" x14ac:dyDescent="0.25">
      <c r="A20" t="s">
        <v>72</v>
      </c>
      <c r="B20" t="str">
        <f>SUBSTITUTE(RIGHT(A20,LEN(A20)-SEARCH("@",A20)),".com","")</f>
        <v>gulfstream</v>
      </c>
      <c r="C20" t="s">
        <v>73</v>
      </c>
      <c r="D20" t="s">
        <v>74</v>
      </c>
      <c r="E20" t="s">
        <v>75</v>
      </c>
      <c r="F20" s="1">
        <v>5626276183</v>
      </c>
      <c r="H20" t="s">
        <v>76</v>
      </c>
      <c r="I20" t="s">
        <v>77</v>
      </c>
      <c r="J20" t="s">
        <v>78</v>
      </c>
      <c r="K20" t="s">
        <v>21</v>
      </c>
      <c r="N20" t="s">
        <v>79</v>
      </c>
      <c r="O20">
        <v>1</v>
      </c>
    </row>
    <row r="21" spans="1:16" x14ac:dyDescent="0.25">
      <c r="A21" t="s">
        <v>87</v>
      </c>
      <c r="B21" t="str">
        <f>SUBSTITUTE(RIGHT(A21,LEN(A21)-SEARCH("@",A21)),".com","")</f>
        <v>gulfstream</v>
      </c>
      <c r="C21" t="s">
        <v>88</v>
      </c>
      <c r="D21" t="s">
        <v>89</v>
      </c>
      <c r="E21" t="s">
        <v>90</v>
      </c>
      <c r="F21" s="1">
        <v>9129655639</v>
      </c>
      <c r="H21" t="s">
        <v>76</v>
      </c>
      <c r="I21" t="s">
        <v>91</v>
      </c>
      <c r="J21" t="s">
        <v>92</v>
      </c>
      <c r="N21" t="s">
        <v>21</v>
      </c>
      <c r="O21">
        <v>1</v>
      </c>
    </row>
    <row r="22" spans="1:16" x14ac:dyDescent="0.25">
      <c r="A22" t="s">
        <v>93</v>
      </c>
      <c r="B22" t="str">
        <f>SUBSTITUTE(RIGHT(A22,LEN(A22)-SEARCH("@",A22)),".com","")</f>
        <v>gulfstream</v>
      </c>
      <c r="C22" t="s">
        <v>94</v>
      </c>
      <c r="D22" t="s">
        <v>95</v>
      </c>
      <c r="E22" t="s">
        <v>31</v>
      </c>
      <c r="N22" t="s">
        <v>21</v>
      </c>
      <c r="O22">
        <v>1</v>
      </c>
    </row>
    <row r="23" spans="1:16" x14ac:dyDescent="0.25">
      <c r="A23" t="s">
        <v>96</v>
      </c>
      <c r="B23" t="str">
        <f>SUBSTITUTE(RIGHT(A23,LEN(A23)-SEARCH("@",A23)),".com","")</f>
        <v>gulfstream</v>
      </c>
      <c r="C23" t="s">
        <v>97</v>
      </c>
      <c r="D23" t="s">
        <v>98</v>
      </c>
      <c r="E23" t="s">
        <v>99</v>
      </c>
      <c r="F23" s="1">
        <v>9129658813</v>
      </c>
      <c r="H23" t="s">
        <v>76</v>
      </c>
      <c r="I23" t="s">
        <v>100</v>
      </c>
      <c r="J23" t="s">
        <v>101</v>
      </c>
      <c r="N23" t="s">
        <v>21</v>
      </c>
      <c r="O23">
        <v>1</v>
      </c>
    </row>
    <row r="24" spans="1:16" x14ac:dyDescent="0.25">
      <c r="A24" t="s">
        <v>102</v>
      </c>
      <c r="B24" t="str">
        <f>SUBSTITUTE(RIGHT(A24,LEN(A24)-SEARCH("@",A24)),".com","")</f>
        <v>gulfstream</v>
      </c>
      <c r="C24" t="s">
        <v>103</v>
      </c>
      <c r="D24" t="s">
        <v>104</v>
      </c>
      <c r="E24" t="s">
        <v>105</v>
      </c>
      <c r="F24" s="1">
        <v>9164345855</v>
      </c>
      <c r="H24" t="s">
        <v>106</v>
      </c>
      <c r="I24" t="s">
        <v>43</v>
      </c>
      <c r="J24" t="s">
        <v>78</v>
      </c>
      <c r="K24" t="s">
        <v>21</v>
      </c>
      <c r="N24" t="s">
        <v>107</v>
      </c>
      <c r="O24">
        <v>1</v>
      </c>
    </row>
    <row r="25" spans="1:16" x14ac:dyDescent="0.25">
      <c r="A25" t="s">
        <v>108</v>
      </c>
      <c r="B25" t="str">
        <f>SUBSTITUTE(RIGHT(A25,LEN(A25)-SEARCH("@",A25)),".com","")</f>
        <v>gulfstream</v>
      </c>
      <c r="C25" t="s">
        <v>109</v>
      </c>
      <c r="D25" t="s">
        <v>110</v>
      </c>
      <c r="E25" t="s">
        <v>31</v>
      </c>
      <c r="N25" t="s">
        <v>21</v>
      </c>
      <c r="O25">
        <v>1</v>
      </c>
    </row>
    <row r="26" spans="1:16" x14ac:dyDescent="0.25">
      <c r="A26" t="s">
        <v>111</v>
      </c>
      <c r="B26" t="str">
        <f>SUBSTITUTE(RIGHT(A26,LEN(A26)-SEARCH("@",A26)),".com","")</f>
        <v>gulfstream</v>
      </c>
      <c r="C26" t="s">
        <v>112</v>
      </c>
      <c r="D26" t="s">
        <v>113</v>
      </c>
      <c r="E26" t="s">
        <v>31</v>
      </c>
      <c r="N26" t="s">
        <v>21</v>
      </c>
      <c r="O26">
        <v>1</v>
      </c>
    </row>
    <row r="27" spans="1:16" x14ac:dyDescent="0.25">
      <c r="A27" t="s">
        <v>118</v>
      </c>
      <c r="B27" t="str">
        <f>SUBSTITUTE(RIGHT(A27,LEN(A27)-SEARCH("@",A27)),".com","")</f>
        <v>gulfstream</v>
      </c>
      <c r="E27" t="s">
        <v>31</v>
      </c>
      <c r="N27" t="s">
        <v>21</v>
      </c>
      <c r="O27">
        <v>1</v>
      </c>
    </row>
    <row r="28" spans="1:16" x14ac:dyDescent="0.25">
      <c r="A28" t="s">
        <v>119</v>
      </c>
      <c r="B28" t="str">
        <f>SUBSTITUTE(RIGHT(A28,LEN(A28)-SEARCH("@",A28)),".com","")</f>
        <v>gulfstream</v>
      </c>
      <c r="C28" t="s">
        <v>120</v>
      </c>
      <c r="D28" t="s">
        <v>121</v>
      </c>
      <c r="E28" t="s">
        <v>122</v>
      </c>
      <c r="F28" s="1">
        <v>9122793013</v>
      </c>
      <c r="H28" t="s">
        <v>123</v>
      </c>
      <c r="I28" t="s">
        <v>124</v>
      </c>
      <c r="J28" t="s">
        <v>78</v>
      </c>
      <c r="K28" t="s">
        <v>21</v>
      </c>
      <c r="N28" t="s">
        <v>125</v>
      </c>
      <c r="O28">
        <v>1</v>
      </c>
    </row>
    <row r="29" spans="1:16" x14ac:dyDescent="0.25">
      <c r="A29" t="s">
        <v>132</v>
      </c>
      <c r="B29" t="str">
        <f>SUBSTITUTE(RIGHT(A29,LEN(A29)-SEARCH("@",A29)),".com","")</f>
        <v>gulfstream</v>
      </c>
      <c r="C29" t="s">
        <v>133</v>
      </c>
      <c r="D29" t="s">
        <v>134</v>
      </c>
      <c r="E29" t="s">
        <v>135</v>
      </c>
      <c r="F29" s="1">
        <v>5626277521</v>
      </c>
      <c r="H29" t="s">
        <v>76</v>
      </c>
      <c r="I29" t="s">
        <v>100</v>
      </c>
      <c r="J29" t="s">
        <v>78</v>
      </c>
      <c r="K29" t="s">
        <v>21</v>
      </c>
      <c r="N29" t="s">
        <v>136</v>
      </c>
      <c r="O29">
        <v>1</v>
      </c>
    </row>
    <row r="30" spans="1:16" x14ac:dyDescent="0.25">
      <c r="A30" t="s">
        <v>14</v>
      </c>
      <c r="B30" t="str">
        <f>SUBSTITUTE(RIGHT(A30,LEN(A30)-SEARCH("@",A30)),".com","")</f>
        <v>hopajet</v>
      </c>
      <c r="C30" t="s">
        <v>15</v>
      </c>
      <c r="D30" t="s">
        <v>16</v>
      </c>
      <c r="E30" t="s">
        <v>17</v>
      </c>
      <c r="H30" t="s">
        <v>18</v>
      </c>
      <c r="I30" t="s">
        <v>19</v>
      </c>
      <c r="J30" t="s">
        <v>20</v>
      </c>
      <c r="K30" t="s">
        <v>21</v>
      </c>
      <c r="O30">
        <v>1</v>
      </c>
      <c r="P30">
        <v>1</v>
      </c>
    </row>
    <row r="31" spans="1:16" x14ac:dyDescent="0.25">
      <c r="A31" t="s">
        <v>126</v>
      </c>
      <c r="B31" t="str">
        <f>SUBSTITUTE(RIGHT(A31,LEN(A31)-SEARCH("@",A31)),".com","")</f>
        <v>mayoaviation</v>
      </c>
      <c r="C31" t="s">
        <v>127</v>
      </c>
      <c r="D31" t="s">
        <v>128</v>
      </c>
      <c r="E31" t="s">
        <v>129</v>
      </c>
      <c r="F31" s="1" t="s">
        <v>130</v>
      </c>
      <c r="H31" t="s">
        <v>131</v>
      </c>
      <c r="N31" t="s">
        <v>21</v>
      </c>
      <c r="O31">
        <v>4</v>
      </c>
      <c r="P31">
        <v>1</v>
      </c>
    </row>
    <row r="32" spans="1:16" x14ac:dyDescent="0.25">
      <c r="A32" t="s">
        <v>22</v>
      </c>
      <c r="B32" t="str">
        <f>SUBSTITUTE(RIGHT(A32,LEN(A32)-SEARCH("@",A32)),".com","")</f>
        <v>rousch</v>
      </c>
      <c r="C32" t="s">
        <v>23</v>
      </c>
      <c r="D32" t="s">
        <v>24</v>
      </c>
      <c r="E32" t="s">
        <v>25</v>
      </c>
      <c r="F32" s="1">
        <v>7347797173</v>
      </c>
      <c r="H32" t="s">
        <v>26</v>
      </c>
      <c r="I32" t="s">
        <v>27</v>
      </c>
      <c r="J32" t="s">
        <v>28</v>
      </c>
      <c r="K32" t="s">
        <v>21</v>
      </c>
      <c r="N32" t="s">
        <v>29</v>
      </c>
      <c r="O32">
        <v>1</v>
      </c>
      <c r="P32">
        <v>1</v>
      </c>
    </row>
    <row r="33" spans="1:16" x14ac:dyDescent="0.25">
      <c r="A33" t="s">
        <v>156</v>
      </c>
      <c r="B33" t="str">
        <f>SUBSTITUTE(RIGHT(A33,LEN(A33)-SEARCH("@",A33)),".com","")</f>
        <v>sunrisejets</v>
      </c>
      <c r="C33" t="s">
        <v>157</v>
      </c>
      <c r="D33" t="s">
        <v>158</v>
      </c>
      <c r="E33" t="s">
        <v>159</v>
      </c>
      <c r="F33" s="1">
        <v>6317379911</v>
      </c>
      <c r="H33" t="s">
        <v>160</v>
      </c>
      <c r="I33" t="s">
        <v>161</v>
      </c>
      <c r="J33" t="s">
        <v>28</v>
      </c>
      <c r="K33" t="s">
        <v>21</v>
      </c>
      <c r="N33" t="s">
        <v>162</v>
      </c>
      <c r="O33">
        <v>1</v>
      </c>
      <c r="P33">
        <v>1</v>
      </c>
    </row>
    <row r="34" spans="1:16" x14ac:dyDescent="0.25">
      <c r="A34" t="s">
        <v>176</v>
      </c>
      <c r="B34" t="str">
        <f>SUBSTITUTE(RIGHT(A34,LEN(A34)-SEARCH("@",A34)),".com","")</f>
        <v>txtav</v>
      </c>
      <c r="C34" t="s">
        <v>177</v>
      </c>
      <c r="D34" t="s">
        <v>178</v>
      </c>
      <c r="E34" t="s">
        <v>31</v>
      </c>
      <c r="F34" t="s">
        <v>179</v>
      </c>
      <c r="G34" s="1"/>
      <c r="H34" t="s">
        <v>180</v>
      </c>
      <c r="I34" t="s">
        <v>181</v>
      </c>
      <c r="J34" t="s">
        <v>182</v>
      </c>
      <c r="K34" t="s">
        <v>21</v>
      </c>
      <c r="O34">
        <v>4</v>
      </c>
      <c r="P34">
        <v>1</v>
      </c>
    </row>
  </sheetData>
  <autoFilter ref="A1:O34">
    <sortState xmlns:xlrd2="http://schemas.microsoft.com/office/spreadsheetml/2017/richdata2" ref="A2:O34">
      <sortCondition ref="B1:B3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members_Peregrine_Leadership_In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2021-03-16T17:59:53Z</dcterms:created>
  <dcterms:modified xsi:type="dcterms:W3CDTF">2021-03-18T15:15:50Z</dcterms:modified>
</cp:coreProperties>
</file>