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$ AviaGlobalGroup\Client Info\Peregrine\"/>
    </mc:Choice>
  </mc:AlternateContent>
  <xr:revisionPtr revIDLastSave="0" documentId="8_{0D941C1D-C2D2-4371-A2CF-FED5E36E84E7}" xr6:coauthVersionLast="46" xr6:coauthVersionMax="46" xr10:uidLastSave="{00000000-0000-0000-0000-000000000000}"/>
  <bookViews>
    <workbookView xWindow="19080" yWindow="-120" windowWidth="19440" windowHeight="15150" xr2:uid="{C36A990C-2948-4AAB-B233-A98DCCBF67F5}"/>
  </bookViews>
  <sheets>
    <sheet name="Cheat Sheet" sheetId="1" r:id="rId1"/>
  </sheets>
  <definedNames>
    <definedName name="_xlnm._FilterDatabase" localSheetId="0" hidden="1">'Cheat Sheet'!$B$1:$C$28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<sst xmlns="http://schemas.openxmlformats.org/spreadsheetml/2006/main" count="289" uniqueCount="139">
  <si>
    <t>Column1</t>
  </si>
  <si>
    <t>Product</t>
  </si>
  <si>
    <t>Description</t>
  </si>
  <si>
    <t>Equipment</t>
  </si>
  <si>
    <t>Who get the money</t>
  </si>
  <si>
    <t>Partner</t>
  </si>
  <si>
    <t>Partner2</t>
  </si>
  <si>
    <t>POC</t>
  </si>
  <si>
    <t>Category</t>
  </si>
  <si>
    <t>Part</t>
  </si>
  <si>
    <t>Equipment2</t>
  </si>
  <si>
    <t>Certification</t>
  </si>
  <si>
    <t>Column6</t>
  </si>
  <si>
    <t>Column7</t>
  </si>
  <si>
    <t>SA00744DE</t>
  </si>
  <si>
    <t>Installation of the Automatic Dependent Surveillance – Broadcast (ADS-B) Out Equipment using a Trig Avionics TT31 Transponder and an approved position sensor</t>
  </si>
  <si>
    <t>TT31</t>
  </si>
  <si>
    <t>Trig</t>
  </si>
  <si>
    <t xml:space="preserve">David Sam, Or any Trig Avionics dealer </t>
  </si>
  <si>
    <t>ADS-B</t>
  </si>
  <si>
    <t>Part 23</t>
  </si>
  <si>
    <t>FAA</t>
  </si>
  <si>
    <t>SA00756DE</t>
  </si>
  <si>
    <t>Installation of Automatic Dependent Surveillance – Broadcast (ADS-B) Out Equipment using a Trig Avionics TT22 Transponder and an approved Global Positioning System (GPS) Position Sensor</t>
  </si>
  <si>
    <t>TT22</t>
  </si>
  <si>
    <t>SA00762DE</t>
  </si>
  <si>
    <t>Installation of the MidContinent MD302 Standby Digital Flight Instrument System</t>
  </si>
  <si>
    <t>MD302</t>
  </si>
  <si>
    <t>Midcontinent</t>
  </si>
  <si>
    <t xml:space="preserve">Midco - </t>
  </si>
  <si>
    <t>Panel</t>
  </si>
  <si>
    <t>Part 25</t>
  </si>
  <si>
    <t>SR00764DE</t>
  </si>
  <si>
    <t>Installation of Automatic Dependent Surveillance – Broadcast (ADS-B) Out functionality using the Trig Avionics TT22 Transponder and Freeflight Systems 1201 Global Positioning System (GPS) with Wide Area Augmentation System (WAAS)</t>
  </si>
  <si>
    <t xml:space="preserve">TT22 and 1201 </t>
  </si>
  <si>
    <t>David Sam?</t>
  </si>
  <si>
    <t>Rotorcraft</t>
  </si>
  <si>
    <t>SA00765DE</t>
  </si>
  <si>
    <t>Installation of Automatic Dependent Surveillance – Broadcast (ADS-B) Out functionality using the BendixKing KT74 Transponder and qualified position sensor</t>
  </si>
  <si>
    <t>KT74</t>
  </si>
  <si>
    <t>Bendix King</t>
  </si>
  <si>
    <t>Any BendixKing dealer or Marshall Mortley, marshall.mortley@bendixking.com</t>
  </si>
  <si>
    <t>ST00790DE</t>
  </si>
  <si>
    <t>Installation of BendixKing CAS 67B Traffic Alert and Collision Avoidance System (TCAS) II Version 7.1</t>
  </si>
  <si>
    <t>CAS 67B</t>
  </si>
  <si>
    <t>Peregrine - $7,500</t>
  </si>
  <si>
    <t>Peregrine / Bendix King</t>
  </si>
  <si>
    <t>Peregrine Bid</t>
  </si>
  <si>
    <t>TCAS</t>
  </si>
  <si>
    <t>FAA, Brazil, Mexico</t>
  </si>
  <si>
    <t>ST00813DE</t>
  </si>
  <si>
    <t>Replacement of Honeywell (formerly Sperry) ED-800 cathode ray tube (CRT) display, part number 7003110-90 I or 7003110-902, with Esterline CMC Electronics CMA-6800 multi-purpose liquid crystal display (LCD), in accordance with Master Drawing List, E-DI-15-0002, Rev. A, dated March 11, 2016, or later FAA approved revision.</t>
  </si>
  <si>
    <t>CMA-6800</t>
  </si>
  <si>
    <t>DAC International</t>
  </si>
  <si>
    <t>DAC - Brad Sutphin</t>
  </si>
  <si>
    <t>FAA, Mexico</t>
  </si>
  <si>
    <t>SR00821DE</t>
  </si>
  <si>
    <t>Installation of Automatic Dependent Surveillance - Broadcast (ADS-B) Out and in functionality using the BendixKing KT74 Transponder and qualified position sensor and ADS-B In Receiver</t>
  </si>
  <si>
    <t>KT74 + ADS-B In</t>
  </si>
  <si>
    <t>SR00828DE</t>
  </si>
  <si>
    <t>Installation of Automatic Dependent Surveillance – Broadcast (ADS-B) Out functionality using the Garmin G330ES or G33H ES Transponder and qualified position sensor</t>
  </si>
  <si>
    <t>G330ES, G33H ES</t>
  </si>
  <si>
    <t>Peregrine / Garmin</t>
  </si>
  <si>
    <t>Peregrine sells license for $1,000</t>
  </si>
  <si>
    <t>ST00835DE</t>
  </si>
  <si>
    <t>Installation of Automatic Dependent Surveillance – Broadcast (ADS-B) Out and In functionality using the Garmin GTX 335R and GTX 345R Transponders plus qualified position sensor</t>
  </si>
  <si>
    <t>GTX 335R, GTX 345R</t>
  </si>
  <si>
    <t>Southeast Aerospace</t>
  </si>
  <si>
    <t>Luke Gomoll</t>
  </si>
  <si>
    <t>SR00847DE</t>
  </si>
  <si>
    <t>Replacement of Honeywell (formerly Sperry) ED-800 cathode ray tube (CRT) display, part number (p/n) 7003110-901/-902, with Esterline CMC Electronics CMA-6800 multi-purpose liquid crystal display (LCD), p/n 100-604045-001/-002, respectively</t>
  </si>
  <si>
    <t>SR00851DE</t>
  </si>
  <si>
    <t>Installation of Automatic Dependent Surveillance – Broadcast (ADS-B) Out functionality using the Garmin GTX 330ES transponder and a qualified position sensor</t>
  </si>
  <si>
    <t>GTX 330ES</t>
  </si>
  <si>
    <t>ST00857DE</t>
  </si>
  <si>
    <t>Installation of MD215 Standby Altimeter</t>
  </si>
  <si>
    <t>MD215</t>
  </si>
  <si>
    <t>ST00858DE</t>
  </si>
  <si>
    <t>ST00882DE</t>
  </si>
  <si>
    <t>Installation of Becker Avionics BXT6553 transponder</t>
  </si>
  <si>
    <t>BXT6553</t>
  </si>
  <si>
    <t>Becker</t>
  </si>
  <si>
    <t>Peregrine Bid - STC license available through Peregrine or Becker dealer.</t>
  </si>
  <si>
    <t>ST00883DE</t>
  </si>
  <si>
    <t xml:space="preserve">Installation of Grumman LitefLCR-100 Attitude Heading and Reference System (AHRS) in place of existing LCR-93 AHRS </t>
  </si>
  <si>
    <t>LitefLCR-100</t>
  </si>
  <si>
    <t>Avionics</t>
  </si>
  <si>
    <t>ST00892DE</t>
  </si>
  <si>
    <t>Installation of dual BendixKing KT 74 Transponders and optional BendixKing KGX 150 Receiver</t>
  </si>
  <si>
    <t>KT 74, KGX 150</t>
  </si>
  <si>
    <t>SR00925DE</t>
  </si>
  <si>
    <t>Installation of Garmin GTX 335/335R and GTX345/345R transponders to provide ADS-B Out and In functionality</t>
  </si>
  <si>
    <t>GTX 335/335R, GTX345/345R</t>
  </si>
  <si>
    <t>ST00934DE</t>
  </si>
  <si>
    <t>SA01031DE</t>
  </si>
  <si>
    <t>Installation of the Garmin GSR 56 SATCOM transceiver and Flightstream 210 transceiver</t>
  </si>
  <si>
    <t>GSR 56</t>
  </si>
  <si>
    <t>Daher - Quest</t>
  </si>
  <si>
    <t>Communications</t>
  </si>
  <si>
    <t>SA01822WI</t>
  </si>
  <si>
    <t>Installation of a True Blue TB44 Lithium Ion Battery.</t>
  </si>
  <si>
    <t>TB44</t>
  </si>
  <si>
    <t>Finnoff, Midcontinent</t>
  </si>
  <si>
    <t>Electrical</t>
  </si>
  <si>
    <t>SA01835WI</t>
  </si>
  <si>
    <t>Installation of Trig Avionics TY-96 or TY-97 VHF Communications Radio</t>
  </si>
  <si>
    <t>TY-96, TY-97</t>
  </si>
  <si>
    <t>ST01075DE</t>
  </si>
  <si>
    <t>Installation of Supplemental Flap/Slat Actuator Heater System</t>
  </si>
  <si>
    <t>G150 Aircraft</t>
  </si>
  <si>
    <t>Gulfstream</t>
  </si>
  <si>
    <t>Flight Controls</t>
  </si>
  <si>
    <t>10-20-30-A</t>
  </si>
  <si>
    <t>USB Charge Outlet</t>
  </si>
  <si>
    <t>Accessory</t>
  </si>
  <si>
    <t>10-20-40-B</t>
  </si>
  <si>
    <t>120/240V Outlet</t>
  </si>
  <si>
    <t>ST01035DE</t>
  </si>
  <si>
    <t xml:space="preserve"> Installation of replacement aft bay Heat Exchanger Blower Fans </t>
  </si>
  <si>
    <t>AMETEK Blower</t>
  </si>
  <si>
    <t>Talon Air</t>
  </si>
  <si>
    <t>Service</t>
  </si>
  <si>
    <t>ACA - CL600</t>
  </si>
  <si>
    <t>ACA ionizer</t>
  </si>
  <si>
    <t>Lee Aerospace</t>
  </si>
  <si>
    <t>ACA - GIV &amp; GIV-SP</t>
  </si>
  <si>
    <t>ACA - Falcon 50/900</t>
  </si>
  <si>
    <t>ACA - Citaion 560XL</t>
  </si>
  <si>
    <t>Trig Avionics Limited</t>
  </si>
  <si>
    <t>Mid-Continent Instrument Co., Inc.</t>
  </si>
  <si>
    <t>BendixKing</t>
  </si>
  <si>
    <t>Peregrine / BendixKing</t>
  </si>
  <si>
    <t>DAC International, Inc.</t>
  </si>
  <si>
    <t>Peregrine / Garmininternational</t>
  </si>
  <si>
    <t>Southeast Aerospace, Inc.</t>
  </si>
  <si>
    <t>Becker Avionics GmbH</t>
  </si>
  <si>
    <t>Daher - Quest Aircraft</t>
  </si>
  <si>
    <t>Finnoff Aviation Products LLC, Mid-Continent Instrument Co., Inc.</t>
  </si>
  <si>
    <t>Gulfstream Aerospace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</si>
</sst>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16"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A7BE10-6DE5-4A5C-BEC3-EFE6D1971431}" name="Table1" displayName="Table1" ref="A1:N32" totalsRowShown="0" headerRowDxfId="15" dataDxfId="14">
  <autoFilter ref="A1:N32" xr:uid="{E56923C5-9903-43ED-9624-BD69502DD8F8}"/>
  <tableColumns count="14">
    <tableColumn id="5" xr3:uid="{D999179C-038A-4711-9407-5ECD6EDD15BB}" name="Column1" dataDxfId="13">
      <calculatedColumnFormula>RIGHT(Table1[[#This Row],[Product]],LEN(Table1[[#This Row],[Product]])-2)</calculatedColumnFormula>
    </tableColumn>
    <tableColumn id="1" xr3:uid="{CCE9401F-C2CB-44C3-A2DD-88483BE4AECB}" name="Product" dataDxfId="12"/>
    <tableColumn id="2" xr3:uid="{8343FD09-520F-44D5-986E-5851BC163B49}" name="Description" dataDxfId="11"/>
    <tableColumn id="3" xr3:uid="{B22D3A5C-8694-454F-AF4D-82B8E4555EEA}" name="Equipment" dataDxfId="10"/>
    <tableColumn id="14" xr3:uid="{A31E9463-EC05-41C4-AC84-F97263BF52D7}" name="Who get the money" dataDxfId="9"/>
    <tableColumn id="7" xr3:uid="{B4E67C3E-F40E-48B5-B859-0B7A76CF2E76}" name="Partner" dataDxfId="8"/>
    <tableColumn id="6" xr3:uid="{11858878-F003-41A4-8EEE-B82EA71C00A1}" name="Partner2" dataDxfId="7"/>
    <tableColumn id="4" xr3:uid="{D65B499A-5766-4D9F-8500-78FCFDEF1774}" name="POC" dataDxfId="6"/>
    <tableColumn id="8" xr3:uid="{8A91C816-37DC-412A-88BD-DD86AB1BDB1A}" name="Category" dataDxfId="5"/>
    <tableColumn id="9" xr3:uid="{DADBDE81-2FF7-4906-B5E0-96142402A1BC}" name="Part" dataDxfId="4"/>
    <tableColumn id="10" xr3:uid="{9F95D535-CE96-4891-A3C3-F589DA8C28FB}" name="Equipment2" dataDxfId="3"/>
    <tableColumn id="11" xr3:uid="{0C60F0F8-99AA-4C80-896C-170FB06DBB98}" name="Certification" dataDxfId="2"/>
    <tableColumn id="12" xr3:uid="{07CFD5FC-D0BA-4247-87F9-B1369D802B60}" name="Column6" dataDxfId="1"/>
    <tableColumn id="13" xr3:uid="{465A02B9-8E18-4CF1-B826-BB7F8BEB8F1B}" name="Column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7675-4458-4E59-A4D6-C9EBF43DBC64}">
  <dimension ref="A1:N32"/>
  <sheetViews>
    <sheetView tabSelected="1" topLeftCell="B1" workbookViewId="0">
      <pane xSplit="2" ySplit="1" topLeftCell="D2" activePane="bottomRight" state="frozen"/>
      <selection activeCell="B1" sqref="B1"/>
      <selection pane="topRight" activeCell="D1" sqref="D1"/>
      <selection pane="bottomLeft" activeCell="B2" sqref="B2"/>
      <selection pane="bottomRight" activeCell="E5" sqref="E5"/>
    </sheetView>
  </sheetViews>
  <sheetFormatPr defaultColWidth="9.140625" defaultRowHeight="15" x14ac:dyDescent="0.25"/>
  <cols>
    <col min="1" max="1" width="0" style="1" hidden="1" customWidth="1"/>
    <col min="2" max="2" width="10.7109375" style="1" bestFit="1" customWidth="1"/>
    <col min="3" max="3" width="70" style="2" customWidth="1"/>
    <col min="4" max="4" width="25.85546875" style="1" bestFit="1" customWidth="1"/>
    <col min="5" max="5" width="25.85546875" style="1" customWidth="1"/>
    <col min="6" max="6" width="25.85546875" style="2" customWidth="1"/>
    <col min="7" max="7" width="25.85546875" style="1" customWidth="1"/>
    <col min="8" max="8" width="37" style="2" customWidth="1"/>
    <col min="9" max="10" width="9.140625" style="1"/>
    <col min="11" max="11" width="17.85546875" style="1" customWidth="1"/>
    <col min="12" max="12" width="18.140625" style="1" bestFit="1" customWidth="1"/>
    <col min="13" max="16384" width="9.140625" style="1"/>
  </cols>
  <sheetData>
    <row r="1" spans="1:14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45" x14ac:dyDescent="0.25">
      <c r="A2" s="1" t="str">
        <f>RIGHT(Table1[[#This Row],[Product]],LEN(Table1[[#This Row],[Product]])-2)</f>
        <v>00744DE</v>
      </c>
      <c r="B2" s="1" t="s">
        <v>14</v>
      </c>
      <c r="C2" s="2" t="s">
        <v>15</v>
      </c>
      <c r="D2" s="1" t="s">
        <v>16</v>
      </c>
      <c r="F2" s="2" t="s">
        <v>128</v>
      </c>
      <c r="G2" s="1" t="s">
        <v>17</v>
      </c>
      <c r="H2" s="2" t="s">
        <v>18</v>
      </c>
      <c r="I2" s="1" t="s">
        <v>19</v>
      </c>
      <c r="J2" s="1" t="s">
        <v>20</v>
      </c>
      <c r="K2" s="1" t="s">
        <v>16</v>
      </c>
      <c r="L2" s="1" t="s">
        <v>21</v>
      </c>
    </row>
    <row r="3" spans="1:14" ht="45" x14ac:dyDescent="0.25">
      <c r="A3" s="1" t="str">
        <f>RIGHT(Table1[[#This Row],[Product]],LEN(Table1[[#This Row],[Product]])-2)</f>
        <v>00756DE</v>
      </c>
      <c r="B3" s="1" t="s">
        <v>22</v>
      </c>
      <c r="C3" s="2" t="s">
        <v>23</v>
      </c>
      <c r="D3" s="1" t="s">
        <v>24</v>
      </c>
      <c r="F3" s="2" t="s">
        <v>128</v>
      </c>
      <c r="G3" s="1" t="s">
        <v>17</v>
      </c>
      <c r="H3" s="2" t="s">
        <v>18</v>
      </c>
      <c r="I3" s="1" t="s">
        <v>19</v>
      </c>
      <c r="J3" s="1" t="s">
        <v>20</v>
      </c>
      <c r="K3" s="1" t="s">
        <v>24</v>
      </c>
      <c r="L3" s="1" t="s">
        <v>21</v>
      </c>
    </row>
    <row r="4" spans="1:14" ht="30" x14ac:dyDescent="0.25">
      <c r="A4" s="1" t="str">
        <f>RIGHT(Table1[[#This Row],[Product]],LEN(Table1[[#This Row],[Product]])-2)</f>
        <v>00762DE</v>
      </c>
      <c r="B4" s="1" t="s">
        <v>25</v>
      </c>
      <c r="C4" s="2" t="s">
        <v>26</v>
      </c>
      <c r="D4" s="1" t="s">
        <v>27</v>
      </c>
      <c r="F4" s="2" t="s">
        <v>129</v>
      </c>
      <c r="G4" s="1" t="s">
        <v>28</v>
      </c>
      <c r="H4" s="2" t="s">
        <v>29</v>
      </c>
      <c r="I4" s="1" t="s">
        <v>30</v>
      </c>
      <c r="J4" s="1" t="s">
        <v>31</v>
      </c>
      <c r="K4" s="1" t="s">
        <v>27</v>
      </c>
      <c r="L4" s="1" t="s">
        <v>21</v>
      </c>
    </row>
    <row r="5" spans="1:14" ht="60" x14ac:dyDescent="0.25">
      <c r="A5" s="1" t="str">
        <f>RIGHT(Table1[[#This Row],[Product]],LEN(Table1[[#This Row],[Product]])-2)</f>
        <v>00764DE</v>
      </c>
      <c r="B5" s="1" t="s">
        <v>32</v>
      </c>
      <c r="C5" s="2" t="s">
        <v>33</v>
      </c>
      <c r="D5" s="1" t="s">
        <v>34</v>
      </c>
      <c r="F5" s="2" t="s">
        <v>128</v>
      </c>
      <c r="G5" s="1" t="s">
        <v>17</v>
      </c>
      <c r="H5" s="2" t="s">
        <v>35</v>
      </c>
      <c r="I5" s="1" t="s">
        <v>19</v>
      </c>
      <c r="J5" s="1" t="s">
        <v>36</v>
      </c>
      <c r="K5" s="1" t="s">
        <v>34</v>
      </c>
      <c r="L5" s="1" t="s">
        <v>21</v>
      </c>
    </row>
    <row r="6" spans="1:14" ht="45" x14ac:dyDescent="0.25">
      <c r="A6" s="1" t="str">
        <f>RIGHT(Table1[[#This Row],[Product]],LEN(Table1[[#This Row],[Product]])-2)</f>
        <v>00765DE</v>
      </c>
      <c r="B6" s="1" t="s">
        <v>37</v>
      </c>
      <c r="C6" s="2" t="s">
        <v>38</v>
      </c>
      <c r="D6" s="1" t="s">
        <v>39</v>
      </c>
      <c r="F6" s="2" t="s">
        <v>130</v>
      </c>
      <c r="G6" s="1" t="s">
        <v>40</v>
      </c>
      <c r="H6" s="2" t="s">
        <v>41</v>
      </c>
      <c r="I6" s="1" t="s">
        <v>19</v>
      </c>
      <c r="J6" s="1" t="s">
        <v>20</v>
      </c>
      <c r="K6" s="1" t="s">
        <v>39</v>
      </c>
      <c r="L6" s="1" t="s">
        <v>21</v>
      </c>
    </row>
    <row r="7" spans="1:14" ht="30" x14ac:dyDescent="0.25">
      <c r="A7" s="1" t="str">
        <f>RIGHT(Table1[[#This Row],[Product]],LEN(Table1[[#This Row],[Product]])-2)</f>
        <v>00790DE</v>
      </c>
      <c r="B7" s="1" t="s">
        <v>42</v>
      </c>
      <c r="C7" s="2" t="s">
        <v>43</v>
      </c>
      <c r="D7" s="1" t="s">
        <v>44</v>
      </c>
      <c r="E7" s="1" t="s">
        <v>45</v>
      </c>
      <c r="F7" s="2" t="s">
        <v>131</v>
      </c>
      <c r="G7" s="1" t="s">
        <v>46</v>
      </c>
      <c r="H7" s="2" t="s">
        <v>47</v>
      </c>
      <c r="I7" s="1" t="s">
        <v>48</v>
      </c>
      <c r="J7" s="1" t="s">
        <v>31</v>
      </c>
      <c r="K7" s="1" t="s">
        <v>44</v>
      </c>
      <c r="L7" s="1" t="s">
        <v>49</v>
      </c>
    </row>
    <row r="8" spans="1:14" ht="75" x14ac:dyDescent="0.25">
      <c r="A8" s="1" t="str">
        <f>RIGHT(Table1[[#This Row],[Product]],LEN(Table1[[#This Row],[Product]])-2)</f>
        <v>00813DE</v>
      </c>
      <c r="B8" s="1" t="s">
        <v>50</v>
      </c>
      <c r="C8" s="2" t="s">
        <v>51</v>
      </c>
      <c r="D8" s="1" t="s">
        <v>52</v>
      </c>
      <c r="F8" s="2" t="s">
        <v>132</v>
      </c>
      <c r="G8" s="1" t="s">
        <v>53</v>
      </c>
      <c r="H8" s="2" t="s">
        <v>54</v>
      </c>
      <c r="I8" s="1" t="s">
        <v>30</v>
      </c>
      <c r="J8" s="1" t="s">
        <v>31</v>
      </c>
      <c r="K8" s="1" t="s">
        <v>52</v>
      </c>
      <c r="L8" s="1" t="s">
        <v>55</v>
      </c>
    </row>
    <row r="9" spans="1:14" ht="45" x14ac:dyDescent="0.25">
      <c r="A9" s="1" t="str">
        <f>RIGHT(Table1[[#This Row],[Product]],LEN(Table1[[#This Row],[Product]])-2)</f>
        <v>00821DE</v>
      </c>
      <c r="B9" s="1" t="s">
        <v>56</v>
      </c>
      <c r="C9" s="2" t="s">
        <v>57</v>
      </c>
      <c r="D9" s="1" t="s">
        <v>58</v>
      </c>
      <c r="F9" s="2" t="s">
        <v>130</v>
      </c>
      <c r="G9" s="1" t="s">
        <v>40</v>
      </c>
      <c r="H9" s="2" t="s">
        <v>41</v>
      </c>
      <c r="I9" s="1" t="s">
        <v>19</v>
      </c>
      <c r="J9" s="1" t="s">
        <v>36</v>
      </c>
      <c r="K9" s="1" t="s">
        <v>58</v>
      </c>
      <c r="L9" s="1" t="s">
        <v>21</v>
      </c>
    </row>
    <row r="10" spans="1:14" ht="45" x14ac:dyDescent="0.25">
      <c r="A10" s="1" t="str">
        <f>RIGHT(Table1[[#This Row],[Product]],LEN(Table1[[#This Row],[Product]])-2)</f>
        <v>00828DE</v>
      </c>
      <c r="B10" s="1" t="s">
        <v>59</v>
      </c>
      <c r="C10" s="2" t="s">
        <v>60</v>
      </c>
      <c r="D10" s="1" t="s">
        <v>61</v>
      </c>
      <c r="F10" s="2" t="s">
        <v>133</v>
      </c>
      <c r="G10" s="1" t="s">
        <v>62</v>
      </c>
      <c r="H10" s="2" t="s">
        <v>63</v>
      </c>
      <c r="I10" s="1" t="s">
        <v>19</v>
      </c>
      <c r="J10" s="1" t="s">
        <v>36</v>
      </c>
      <c r="K10" s="1" t="s">
        <v>61</v>
      </c>
      <c r="L10" s="1" t="s">
        <v>21</v>
      </c>
    </row>
    <row r="11" spans="1:14" ht="45" x14ac:dyDescent="0.25">
      <c r="A11" s="1" t="str">
        <f>RIGHT(Table1[[#This Row],[Product]],LEN(Table1[[#This Row],[Product]])-2)</f>
        <v>00835DE</v>
      </c>
      <c r="B11" s="1" t="s">
        <v>64</v>
      </c>
      <c r="C11" s="2" t="s">
        <v>65</v>
      </c>
      <c r="D11" s="1" t="s">
        <v>66</v>
      </c>
      <c r="F11" s="2" t="s">
        <v>134</v>
      </c>
      <c r="G11" s="1" t="s">
        <v>67</v>
      </c>
      <c r="H11" s="2" t="s">
        <v>68</v>
      </c>
      <c r="I11" s="1" t="s">
        <v>19</v>
      </c>
      <c r="J11" s="1" t="s">
        <v>20</v>
      </c>
      <c r="K11" s="1" t="s">
        <v>66</v>
      </c>
      <c r="L11" s="1" t="s">
        <v>21</v>
      </c>
    </row>
    <row r="12" spans="1:14" ht="60" x14ac:dyDescent="0.25">
      <c r="A12" s="1" t="str">
        <f>RIGHT(Table1[[#This Row],[Product]],LEN(Table1[[#This Row],[Product]])-2)</f>
        <v>00847DE</v>
      </c>
      <c r="B12" s="1" t="s">
        <v>69</v>
      </c>
      <c r="C12" s="2" t="s">
        <v>70</v>
      </c>
      <c r="D12" s="1" t="s">
        <v>52</v>
      </c>
      <c r="F12" s="2" t="s">
        <v>132</v>
      </c>
      <c r="G12" s="1" t="s">
        <v>53</v>
      </c>
      <c r="H12" s="2" t="s">
        <v>54</v>
      </c>
      <c r="I12" s="1" t="s">
        <v>30</v>
      </c>
      <c r="J12" s="1" t="s">
        <v>36</v>
      </c>
      <c r="K12" s="1" t="s">
        <v>52</v>
      </c>
      <c r="L12" s="1" t="s">
        <v>21</v>
      </c>
    </row>
    <row r="13" spans="1:14" ht="45" x14ac:dyDescent="0.25">
      <c r="A13" s="1" t="str">
        <f>RIGHT(Table1[[#This Row],[Product]],LEN(Table1[[#This Row],[Product]])-2)</f>
        <v>00851DE</v>
      </c>
      <c r="B13" s="1" t="s">
        <v>71</v>
      </c>
      <c r="C13" s="2" t="s">
        <v>72</v>
      </c>
      <c r="D13" s="1" t="s">
        <v>73</v>
      </c>
      <c r="F13" s="2" t="s">
        <v>133</v>
      </c>
      <c r="G13" s="1" t="s">
        <v>62</v>
      </c>
      <c r="H13" s="2" t="s">
        <v>47</v>
      </c>
      <c r="I13" s="1" t="s">
        <v>19</v>
      </c>
      <c r="J13" s="1" t="s">
        <v>36</v>
      </c>
      <c r="K13" s="1" t="s">
        <v>73</v>
      </c>
      <c r="L13" s="1" t="s">
        <v>21</v>
      </c>
    </row>
    <row r="14" spans="1:14" ht="30" x14ac:dyDescent="0.25">
      <c r="A14" s="1" t="str">
        <f>RIGHT(Table1[[#This Row],[Product]],LEN(Table1[[#This Row],[Product]])-2)</f>
        <v>00857DE</v>
      </c>
      <c r="B14" s="1" t="s">
        <v>74</v>
      </c>
      <c r="C14" s="2" t="s">
        <v>75</v>
      </c>
      <c r="D14" s="1" t="s">
        <v>76</v>
      </c>
      <c r="F14" s="2" t="s">
        <v>129</v>
      </c>
      <c r="G14" s="1" t="s">
        <v>28</v>
      </c>
      <c r="H14" s="2" t="s">
        <v>29</v>
      </c>
      <c r="I14" s="1" t="s">
        <v>19</v>
      </c>
      <c r="J14" s="1" t="s">
        <v>20</v>
      </c>
      <c r="K14" s="1" t="s">
        <v>76</v>
      </c>
      <c r="L14" s="1" t="s">
        <v>21</v>
      </c>
    </row>
    <row r="15" spans="1:14" ht="30" x14ac:dyDescent="0.25">
      <c r="A15" s="1" t="str">
        <f>RIGHT(Table1[[#This Row],[Product]],LEN(Table1[[#This Row],[Product]])-2)</f>
        <v>00858DE</v>
      </c>
      <c r="B15" s="1" t="s">
        <v>77</v>
      </c>
      <c r="C15" s="2" t="s">
        <v>75</v>
      </c>
      <c r="D15" s="1" t="s">
        <v>76</v>
      </c>
      <c r="F15" s="2" t="s">
        <v>129</v>
      </c>
      <c r="G15" s="1" t="s">
        <v>28</v>
      </c>
      <c r="H15" s="2" t="s">
        <v>29</v>
      </c>
      <c r="I15" s="1" t="s">
        <v>19</v>
      </c>
      <c r="J15" s="1" t="s">
        <v>20</v>
      </c>
      <c r="K15" s="1" t="s">
        <v>76</v>
      </c>
      <c r="L15" s="1" t="s">
        <v>21</v>
      </c>
    </row>
    <row r="16" spans="1:14" ht="30" x14ac:dyDescent="0.25">
      <c r="A16" s="1" t="str">
        <f>RIGHT(Table1[[#This Row],[Product]],LEN(Table1[[#This Row],[Product]])-2)</f>
        <v>00882DE</v>
      </c>
      <c r="B16" s="1" t="s">
        <v>78</v>
      </c>
      <c r="C16" s="2" t="s">
        <v>79</v>
      </c>
      <c r="D16" s="1" t="s">
        <v>80</v>
      </c>
      <c r="F16" s="2" t="s">
        <v>135</v>
      </c>
      <c r="G16" s="1" t="s">
        <v>81</v>
      </c>
      <c r="H16" s="2" t="s">
        <v>82</v>
      </c>
      <c r="I16" s="1" t="s">
        <v>19</v>
      </c>
      <c r="J16" s="1" t="s">
        <v>31</v>
      </c>
      <c r="K16" s="1" t="s">
        <v>80</v>
      </c>
      <c r="L16" s="1" t="s">
        <v>21</v>
      </c>
    </row>
    <row r="17" spans="1:12" ht="30" x14ac:dyDescent="0.25">
      <c r="A17" s="1" t="str">
        <f>RIGHT(Table1[[#This Row],[Product]],LEN(Table1[[#This Row],[Product]])-2)</f>
        <v>00883DE</v>
      </c>
      <c r="B17" s="1" t="s">
        <v>83</v>
      </c>
      <c r="C17" s="2" t="s">
        <v>84</v>
      </c>
      <c r="D17" s="1" t="s">
        <v>85</v>
      </c>
      <c r="F17" s="2" t="s">
        <v>132</v>
      </c>
      <c r="G17" s="1" t="s">
        <v>53</v>
      </c>
      <c r="H17" s="2" t="s">
        <v>54</v>
      </c>
      <c r="I17" s="1" t="s">
        <v>86</v>
      </c>
      <c r="J17" s="1" t="s">
        <v>31</v>
      </c>
      <c r="K17" s="1" t="s">
        <v>85</v>
      </c>
      <c r="L17" s="1" t="s">
        <v>21</v>
      </c>
    </row>
    <row r="18" spans="1:12" ht="45" x14ac:dyDescent="0.25">
      <c r="A18" s="1" t="str">
        <f>RIGHT(Table1[[#This Row],[Product]],LEN(Table1[[#This Row],[Product]])-2)</f>
        <v>00892DE</v>
      </c>
      <c r="B18" s="1" t="s">
        <v>87</v>
      </c>
      <c r="C18" s="2" t="s">
        <v>88</v>
      </c>
      <c r="D18" s="1" t="s">
        <v>89</v>
      </c>
      <c r="F18" s="2" t="s">
        <v>130</v>
      </c>
      <c r="G18" s="1" t="s">
        <v>40</v>
      </c>
      <c r="H18" s="2" t="s">
        <v>41</v>
      </c>
      <c r="I18" s="1" t="s">
        <v>19</v>
      </c>
      <c r="J18" s="1" t="s">
        <v>20</v>
      </c>
      <c r="K18" s="1" t="s">
        <v>89</v>
      </c>
      <c r="L18" s="1" t="s">
        <v>21</v>
      </c>
    </row>
    <row r="19" spans="1:12" ht="30" x14ac:dyDescent="0.25">
      <c r="A19" s="1" t="str">
        <f>RIGHT(Table1[[#This Row],[Product]],LEN(Table1[[#This Row],[Product]])-2)</f>
        <v>00925DE</v>
      </c>
      <c r="B19" s="1" t="s">
        <v>90</v>
      </c>
      <c r="C19" s="2" t="s">
        <v>91</v>
      </c>
      <c r="D19" s="1" t="s">
        <v>92</v>
      </c>
      <c r="F19" s="2" t="s">
        <v>134</v>
      </c>
      <c r="G19" s="1" t="s">
        <v>67</v>
      </c>
      <c r="H19" s="2" t="s">
        <v>68</v>
      </c>
      <c r="I19" s="1" t="s">
        <v>19</v>
      </c>
      <c r="J19" s="1" t="s">
        <v>36</v>
      </c>
      <c r="K19" s="1" t="s">
        <v>92</v>
      </c>
      <c r="L19" s="1" t="s">
        <v>55</v>
      </c>
    </row>
    <row r="20" spans="1:12" x14ac:dyDescent="0.25">
      <c r="A20" s="1" t="str">
        <f>RIGHT(Table1[[#This Row],[Product]],LEN(Table1[[#This Row],[Product]])-2)</f>
        <v>00934DE</v>
      </c>
      <c r="B20" s="1" t="s">
        <v>93</v>
      </c>
      <c r="C20" s="2" t="s">
        <v>79</v>
      </c>
      <c r="D20" s="1" t="s">
        <v>80</v>
      </c>
      <c r="F20" s="2" t="s">
        <v>132</v>
      </c>
      <c r="G20" s="1" t="s">
        <v>53</v>
      </c>
      <c r="H20" s="2" t="s">
        <v>54</v>
      </c>
      <c r="I20" s="1" t="s">
        <v>19</v>
      </c>
      <c r="J20" s="1" t="s">
        <v>31</v>
      </c>
      <c r="K20" s="1" t="s">
        <v>80</v>
      </c>
      <c r="L20" s="1" t="s">
        <v>21</v>
      </c>
    </row>
    <row r="21" spans="1:12" ht="30" x14ac:dyDescent="0.25">
      <c r="A21" s="1" t="str">
        <f>RIGHT(Table1[[#This Row],[Product]],LEN(Table1[[#This Row],[Product]])-2)</f>
        <v>01031DE</v>
      </c>
      <c r="B21" s="1" t="s">
        <v>94</v>
      </c>
      <c r="C21" s="2" t="s">
        <v>95</v>
      </c>
      <c r="D21" s="1" t="s">
        <v>96</v>
      </c>
      <c r="F21" s="2" t="s">
        <v>136</v>
      </c>
      <c r="G21" s="1" t="s">
        <v>97</v>
      </c>
      <c r="H21" s="2" t="s">
        <v>97</v>
      </c>
      <c r="I21" s="1" t="s">
        <v>98</v>
      </c>
      <c r="J21" s="1" t="s">
        <v>20</v>
      </c>
      <c r="K21" s="1" t="s">
        <v>96</v>
      </c>
      <c r="L21" s="1" t="s">
        <v>21</v>
      </c>
    </row>
    <row r="22" spans="1:12" ht="45" x14ac:dyDescent="0.25">
      <c r="A22" s="1" t="str">
        <f>RIGHT(Table1[[#This Row],[Product]],LEN(Table1[[#This Row],[Product]])-2)</f>
        <v>01822WI</v>
      </c>
      <c r="B22" s="1" t="s">
        <v>99</v>
      </c>
      <c r="C22" s="2" t="s">
        <v>100</v>
      </c>
      <c r="D22" s="1" t="s">
        <v>101</v>
      </c>
      <c r="F22" s="2" t="s">
        <v>137</v>
      </c>
      <c r="G22" s="1" t="s">
        <v>102</v>
      </c>
      <c r="H22" s="2" t="s">
        <v>29</v>
      </c>
      <c r="I22" s="1" t="s">
        <v>103</v>
      </c>
      <c r="J22" s="1" t="s">
        <v>20</v>
      </c>
      <c r="K22" s="1" t="s">
        <v>101</v>
      </c>
      <c r="L22" s="1" t="s">
        <v>21</v>
      </c>
    </row>
    <row r="23" spans="1:12" x14ac:dyDescent="0.25">
      <c r="A23" s="1" t="str">
        <f>RIGHT(Table1[[#This Row],[Product]],LEN(Table1[[#This Row],[Product]])-2)</f>
        <v>01835WI</v>
      </c>
      <c r="B23" s="1" t="s">
        <v>104</v>
      </c>
      <c r="C23" s="2" t="s">
        <v>105</v>
      </c>
      <c r="D23" s="1" t="s">
        <v>106</v>
      </c>
      <c r="F23" s="2" t="s">
        <v>128</v>
      </c>
      <c r="G23" s="1" t="s">
        <v>17</v>
      </c>
      <c r="H23" s="2" t="s">
        <v>35</v>
      </c>
      <c r="I23" s="1" t="s">
        <v>98</v>
      </c>
      <c r="J23" s="1" t="s">
        <v>20</v>
      </c>
      <c r="K23" s="1" t="s">
        <v>106</v>
      </c>
      <c r="L23" s="1" t="s">
        <v>21</v>
      </c>
    </row>
    <row r="24" spans="1:12" x14ac:dyDescent="0.25">
      <c r="A24" s="1" t="str">
        <f>RIGHT(Table1[[#This Row],[Product]],LEN(Table1[[#This Row],[Product]])-2)</f>
        <v>01075DE</v>
      </c>
      <c r="B24" s="1" t="s">
        <v>107</v>
      </c>
      <c r="C24" s="2" t="s">
        <v>108</v>
      </c>
      <c r="D24" s="1" t="s">
        <v>109</v>
      </c>
      <c r="F24" s="2" t="s">
        <v>138</v>
      </c>
      <c r="G24" s="1" t="s">
        <v>110</v>
      </c>
      <c r="I24" s="1" t="s">
        <v>111</v>
      </c>
      <c r="J24" s="1" t="s">
        <v>31</v>
      </c>
      <c r="K24" s="1" t="s">
        <v>109</v>
      </c>
      <c r="L24" s="1" t="s">
        <v>21</v>
      </c>
    </row>
    <row r="25" spans="1:12" ht="30" x14ac:dyDescent="0.25">
      <c r="A25" s="1" t="str">
        <f>RIGHT(Table1[[#This Row],[Product]],LEN(Table1[[#This Row],[Product]])-2)</f>
        <v>-20-30-A</v>
      </c>
      <c r="B25" s="1" t="s">
        <v>112</v>
      </c>
      <c r="C25" s="2" t="s">
        <v>113</v>
      </c>
      <c r="F25" s="2" t="s">
        <v>129</v>
      </c>
      <c r="G25" s="1" t="s">
        <v>28</v>
      </c>
      <c r="I25" s="1" t="s">
        <v>114</v>
      </c>
      <c r="J25" s="1" t="s">
        <v>20</v>
      </c>
      <c r="L25" s="1" t="s">
        <v>21</v>
      </c>
    </row>
    <row r="26" spans="1:12" ht="30" x14ac:dyDescent="0.25">
      <c r="A26" s="1" t="str">
        <f>RIGHT(Table1[[#This Row],[Product]],LEN(Table1[[#This Row],[Product]])-2)</f>
        <v>-20-40-B</v>
      </c>
      <c r="B26" s="1" t="s">
        <v>115</v>
      </c>
      <c r="C26" s="2" t="s">
        <v>116</v>
      </c>
      <c r="F26" s="2" t="s">
        <v>129</v>
      </c>
      <c r="G26" s="1" t="s">
        <v>28</v>
      </c>
      <c r="I26" s="1" t="s">
        <v>114</v>
      </c>
      <c r="J26" s="1" t="s">
        <v>31</v>
      </c>
      <c r="L26" s="1" t="s">
        <v>21</v>
      </c>
    </row>
    <row r="27" spans="1:12" x14ac:dyDescent="0.25">
      <c r="A27" s="1" t="str">
        <f>RIGHT(Table1[[#This Row],[Product]],LEN(Table1[[#This Row],[Product]])-2)</f>
        <v>01035DE</v>
      </c>
      <c r="B27" s="1" t="s">
        <v>117</v>
      </c>
      <c r="C27" s="2" t="s">
        <v>118</v>
      </c>
      <c r="D27" s="1" t="s">
        <v>119</v>
      </c>
      <c r="F27" s="2" t="s">
        <v>120</v>
      </c>
      <c r="I27" s="1" t="s">
        <v>121</v>
      </c>
      <c r="J27" s="1" t="s">
        <v>20</v>
      </c>
      <c r="K27" s="1" t="s">
        <v>119</v>
      </c>
    </row>
    <row r="28" spans="1:12" x14ac:dyDescent="0.25">
      <c r="A28" s="1" t="e">
        <f>RIGHT(Table1[[#This Row],[Product]],LEN(Table1[[#This Row],[Product]])-2)</f>
        <v>#VALUE!</v>
      </c>
      <c r="C28" s="2" t="s">
        <v>122</v>
      </c>
      <c r="D28" s="1" t="s">
        <v>123</v>
      </c>
      <c r="F28" s="2" t="s">
        <v>124</v>
      </c>
      <c r="I28" s="1" t="s">
        <v>114</v>
      </c>
      <c r="J28" s="1" t="s">
        <v>31</v>
      </c>
      <c r="K28" s="1" t="s">
        <v>123</v>
      </c>
    </row>
    <row r="29" spans="1:12" x14ac:dyDescent="0.25">
      <c r="A29" s="1" t="e">
        <f>RIGHT(Table1[[#This Row],[Product]],LEN(Table1[[#This Row],[Product]])-2)</f>
        <v>#VALUE!</v>
      </c>
      <c r="C29" s="2" t="s">
        <v>125</v>
      </c>
      <c r="D29" s="1" t="s">
        <v>123</v>
      </c>
      <c r="F29" s="2" t="s">
        <v>124</v>
      </c>
      <c r="I29" s="1" t="s">
        <v>114</v>
      </c>
      <c r="J29" s="1" t="s">
        <v>31</v>
      </c>
      <c r="K29" s="1" t="s">
        <v>123</v>
      </c>
    </row>
    <row r="30" spans="1:12" x14ac:dyDescent="0.25">
      <c r="A30" s="1" t="e">
        <f>RIGHT(Table1[[#This Row],[Product]],LEN(Table1[[#This Row],[Product]])-2)</f>
        <v>#VALUE!</v>
      </c>
      <c r="C30" s="2" t="s">
        <v>126</v>
      </c>
      <c r="D30" s="1" t="s">
        <v>123</v>
      </c>
      <c r="F30" s="2" t="s">
        <v>124</v>
      </c>
      <c r="I30" s="1" t="s">
        <v>114</v>
      </c>
      <c r="J30" s="1" t="s">
        <v>31</v>
      </c>
      <c r="K30" s="1" t="s">
        <v>123</v>
      </c>
    </row>
    <row r="31" spans="1:12" x14ac:dyDescent="0.25">
      <c r="A31" s="1" t="e">
        <f>RIGHT(Table1[[#This Row],[Product]],LEN(Table1[[#This Row],[Product]])-2)</f>
        <v>#VALUE!</v>
      </c>
      <c r="C31" s="2" t="s">
        <v>127</v>
      </c>
      <c r="D31" s="1" t="s">
        <v>123</v>
      </c>
      <c r="F31" s="2" t="s">
        <v>124</v>
      </c>
      <c r="I31" s="1" t="s">
        <v>114</v>
      </c>
      <c r="J31" s="1" t="s">
        <v>31</v>
      </c>
      <c r="K31" s="1" t="s">
        <v>123</v>
      </c>
    </row>
    <row r="32" spans="1:12" x14ac:dyDescent="0.25">
      <c r="A32" s="1" t="e">
        <f>RIGHT(Table1[[#This Row],[Product]],LEN(Table1[[#This Row],[Product]])-2)</f>
        <v>#VALUE!</v>
      </c>
      <c r="F32" s="2" t="e">
        <v>#N/A</v>
      </c>
      <c r="K32" s="1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Cheat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2021-05-13T15:19:48Z</dcterms:created>
  <dcterms:modified xsi:type="dcterms:W3CDTF">2021-05-13T15:39:53Z</dcterms:modified>
</cp:coreProperties>
</file>