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$ AerospaceEdge\Clients\Counterpoint\Models\"/>
    </mc:Choice>
  </mc:AlternateContent>
  <xr:revisionPtr revIDLastSave="0" documentId="13_ncr:1_{2F093F67-CF8B-4A10-9835-D574DC68BEF8}" xr6:coauthVersionLast="47" xr6:coauthVersionMax="47" xr10:uidLastSave="{00000000-0000-0000-0000-000000000000}"/>
  <workbookProtection workbookAlgorithmName="SHA-512" workbookHashValue="EJI+iP7JMYkp1rEDU/oL25jdqTnJLxPxsGx4Vp3UQvfdadRXC9SMNc7AvleeY+fsBTvPzAhzV6VaNH6R7s1nhg==" workbookSaltValue="1nIxq1VTzZSMPdOGlYdhBA==" workbookSpinCount="100000" lockStructure="1"/>
  <bookViews>
    <workbookView xWindow="-120" yWindow="-120" windowWidth="29040" windowHeight="15720" xr2:uid="{F6A276E8-3D07-4C96-BDF1-1465B4AA564D}"/>
  </bookViews>
  <sheets>
    <sheet name="AE AM Updater" sheetId="1" r:id="rId1"/>
    <sheet name="Aft Mkt Pricing" sheetId="2" r:id="rId2"/>
  </sheets>
  <externalReferences>
    <externalReference r:id="rId3"/>
  </externalReferences>
  <definedNames>
    <definedName name="_xlnm._FilterDatabase" localSheetId="0" hidden="1">'AE AM Updater'!$A$12:$AO$193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3" i="1" l="1"/>
  <c r="I193" i="1"/>
  <c r="J192" i="1"/>
  <c r="I192" i="1"/>
  <c r="J191" i="1"/>
  <c r="I191" i="1"/>
  <c r="J190" i="1"/>
  <c r="I190" i="1"/>
  <c r="J189" i="1"/>
  <c r="I189" i="1"/>
  <c r="J188" i="1"/>
  <c r="I188" i="1"/>
  <c r="J187" i="1"/>
  <c r="I187" i="1"/>
  <c r="J186" i="1"/>
  <c r="I186" i="1"/>
  <c r="J185" i="1"/>
  <c r="I185" i="1"/>
  <c r="J184" i="1"/>
  <c r="I184" i="1"/>
  <c r="J183" i="1"/>
  <c r="I183" i="1"/>
  <c r="J182" i="1"/>
  <c r="I182" i="1"/>
  <c r="J181" i="1"/>
  <c r="I181" i="1"/>
  <c r="J180" i="1"/>
  <c r="I180" i="1"/>
  <c r="J179" i="1"/>
  <c r="I179" i="1"/>
  <c r="J178" i="1"/>
  <c r="I178" i="1"/>
  <c r="J177" i="1"/>
  <c r="I177" i="1"/>
  <c r="J176" i="1"/>
  <c r="I176" i="1"/>
  <c r="J175" i="1"/>
  <c r="I175" i="1"/>
  <c r="J174" i="1"/>
  <c r="I174" i="1"/>
  <c r="J173" i="1"/>
  <c r="I173" i="1"/>
  <c r="J172" i="1"/>
  <c r="I172" i="1"/>
  <c r="J171" i="1"/>
  <c r="I171" i="1"/>
  <c r="J170" i="1"/>
  <c r="I170" i="1"/>
  <c r="J169" i="1"/>
  <c r="I169" i="1"/>
  <c r="J168" i="1"/>
  <c r="I168" i="1"/>
  <c r="J167" i="1"/>
  <c r="I167" i="1"/>
  <c r="J166" i="1"/>
  <c r="I166" i="1"/>
  <c r="J165" i="1"/>
  <c r="I165" i="1"/>
  <c r="J164" i="1"/>
  <c r="I164" i="1"/>
  <c r="J163" i="1"/>
  <c r="I163" i="1"/>
  <c r="J162" i="1"/>
  <c r="I162" i="1"/>
  <c r="J161" i="1"/>
  <c r="I161" i="1"/>
  <c r="J160" i="1"/>
  <c r="I160" i="1"/>
  <c r="J159" i="1"/>
  <c r="I159" i="1"/>
  <c r="J158" i="1"/>
  <c r="I158" i="1"/>
  <c r="J157" i="1"/>
  <c r="I157" i="1"/>
  <c r="J156" i="1"/>
  <c r="I156" i="1"/>
  <c r="J155" i="1"/>
  <c r="I155" i="1"/>
  <c r="J154" i="1"/>
  <c r="I154" i="1"/>
  <c r="J153" i="1"/>
  <c r="I153" i="1"/>
  <c r="J152" i="1"/>
  <c r="I152" i="1"/>
  <c r="J151" i="1"/>
  <c r="I151" i="1"/>
  <c r="J150" i="1"/>
  <c r="I150" i="1"/>
  <c r="J149" i="1"/>
  <c r="I149" i="1"/>
  <c r="J148" i="1"/>
  <c r="I148" i="1"/>
  <c r="J147" i="1"/>
  <c r="I147" i="1"/>
  <c r="J146" i="1"/>
  <c r="I146" i="1"/>
  <c r="J145" i="1"/>
  <c r="I145" i="1"/>
  <c r="J144" i="1"/>
  <c r="I144" i="1"/>
  <c r="J143" i="1"/>
  <c r="I143" i="1"/>
  <c r="J142" i="1"/>
  <c r="I142" i="1"/>
  <c r="J141" i="1"/>
  <c r="I141" i="1"/>
  <c r="J140" i="1"/>
  <c r="I140" i="1"/>
  <c r="J139" i="1"/>
  <c r="I139" i="1"/>
  <c r="J138" i="1"/>
  <c r="I138" i="1"/>
  <c r="J137" i="1"/>
  <c r="I137" i="1"/>
  <c r="J136" i="1"/>
  <c r="I136" i="1"/>
  <c r="J135" i="1"/>
  <c r="I135" i="1"/>
  <c r="J134" i="1"/>
  <c r="I134" i="1"/>
  <c r="J133" i="1"/>
  <c r="I133" i="1"/>
  <c r="J132" i="1"/>
  <c r="I132" i="1"/>
  <c r="J131" i="1"/>
  <c r="I131" i="1"/>
  <c r="J130" i="1"/>
  <c r="I130" i="1"/>
  <c r="J129" i="1"/>
  <c r="I129" i="1"/>
  <c r="J128" i="1"/>
  <c r="I128" i="1"/>
  <c r="J127" i="1"/>
  <c r="I127" i="1"/>
  <c r="J126" i="1"/>
  <c r="I126" i="1"/>
  <c r="J125" i="1"/>
  <c r="I125" i="1"/>
  <c r="J124" i="1"/>
  <c r="I124" i="1"/>
  <c r="J123" i="1"/>
  <c r="I123" i="1"/>
  <c r="J122" i="1"/>
  <c r="I122" i="1"/>
  <c r="J121" i="1"/>
  <c r="I121" i="1"/>
  <c r="J120" i="1"/>
  <c r="I120" i="1"/>
  <c r="J119" i="1"/>
  <c r="I119" i="1"/>
  <c r="J118" i="1"/>
  <c r="I118" i="1"/>
  <c r="J117" i="1"/>
  <c r="I117" i="1"/>
  <c r="J116" i="1"/>
  <c r="I116" i="1"/>
  <c r="J115" i="1"/>
  <c r="I115" i="1"/>
  <c r="J114" i="1"/>
  <c r="I114" i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I107" i="1"/>
  <c r="J106" i="1"/>
  <c r="I106" i="1"/>
  <c r="J105" i="1"/>
  <c r="I105" i="1"/>
  <c r="J104" i="1"/>
  <c r="I104" i="1"/>
  <c r="J103" i="1"/>
  <c r="I103" i="1"/>
  <c r="J102" i="1"/>
  <c r="I102" i="1"/>
  <c r="J101" i="1"/>
  <c r="I101" i="1"/>
  <c r="J100" i="1"/>
  <c r="I100" i="1"/>
  <c r="J99" i="1"/>
  <c r="I99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Julian Taylor-Gadd</author>
  </authors>
  <commentList>
    <comment ref="G11" authorId="0" shapeId="0" xr:uid="{C28015DA-E63E-4E6E-8B9C-B31C38767633}">
      <text>
        <r>
          <rPr>
            <b/>
            <sz val="9"/>
            <color indexed="81"/>
            <rFont val="Tahoma"/>
            <family val="2"/>
          </rPr>
          <t>Julian Taylor-Gadd:</t>
        </r>
        <r>
          <rPr>
            <sz val="9"/>
            <color indexed="81"/>
            <rFont val="Tahoma"/>
            <family val="2"/>
          </rPr>
          <t xml:space="preserve">
What percentage of a delivery aircraft is repaired/replaced each year, for life of aircraft
</t>
        </r>
      </text>
    </comment>
    <comment ref="I11" authorId="0" shapeId="0" xr:uid="{0F261DE4-53C5-41CF-86CA-0BE1CD0D5C62}">
      <text>
        <r>
          <rPr>
            <b/>
            <sz val="9"/>
            <color indexed="81"/>
            <rFont val="Tahoma"/>
            <family val="2"/>
          </rPr>
          <t>Julian Taylor-Gadd:</t>
        </r>
        <r>
          <rPr>
            <sz val="9"/>
            <color indexed="81"/>
            <rFont val="Tahoma"/>
            <family val="2"/>
          </rPr>
          <t xml:space="preserve">
What is the price discount for the cost of a repair or spare, vs the full price.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Julian Taylor-Gadd</author>
  </authors>
  <commentList>
    <comment ref="B1" authorId="0" shapeId="0" xr:uid="{C30D170F-E41C-4073-ADEB-93303BC9EC8E}">
      <text>
        <r>
          <rPr>
            <b/>
            <sz val="9"/>
            <color indexed="81"/>
            <rFont val="Tahoma"/>
            <family val="2"/>
          </rPr>
          <t>Julian Taylor-Gadd:</t>
        </r>
        <r>
          <rPr>
            <sz val="9"/>
            <color indexed="81"/>
            <rFont val="Tahoma"/>
            <family val="2"/>
          </rPr>
          <t xml:space="preserve">
What is the price discount for the cost of a repair or spare, vs the full price.
</t>
        </r>
      </text>
    </comment>
  </commentList>
</comments>
</file>

<file path=xl/sharedStrings.xml><?xml version="1.0" encoding="utf-8"?>
<sst xmlns="http://schemas.openxmlformats.org/spreadsheetml/2006/main" count="1009" uniqueCount="233">
  <si>
    <t>Snapshot</t>
  </si>
  <si>
    <t>COMPONENT Multipliers for Spares/Reparis</t>
  </si>
  <si>
    <t>Calc totals</t>
  </si>
  <si>
    <t>Delta</t>
  </si>
  <si>
    <t>select component_id, component_level_1, component_level_2, component_level_3, component_level_4, concat_ws('-',m.material_level_1,m.material_level_2) as [Material]</t>
  </si>
  <si>
    <t>from components as c LEFT JOIN Materials as m ON c.default_material_id = m.material_id</t>
  </si>
  <si>
    <t>where c.deleted&lt;&gt;1 order by component_level_1, component_level_2, component_level_3, component_level_4</t>
  </si>
  <si>
    <t>Use integers for years please</t>
  </si>
  <si>
    <t>Adjustment Factor</t>
  </si>
  <si>
    <t>Equations&gt;&gt;&gt;&gt;</t>
  </si>
  <si>
    <t>MISSING</t>
  </si>
  <si>
    <t>-</t>
  </si>
  <si>
    <t xml:space="preserve"> </t>
  </si>
  <si>
    <t>ANNUAL REPAIR, Initial Spares
(as % of previous delivery)</t>
  </si>
  <si>
    <t>Price of Spares/Repairs Components
(as % of Full Price)</t>
  </si>
  <si>
    <t>Check 1</t>
  </si>
  <si>
    <t>Check 2</t>
  </si>
  <si>
    <t>Check 3</t>
  </si>
  <si>
    <t>Check 4</t>
  </si>
  <si>
    <t>Check 5</t>
  </si>
  <si>
    <t>Check 6</t>
  </si>
  <si>
    <t>Check 7</t>
  </si>
  <si>
    <t>Check 8</t>
  </si>
  <si>
    <t>Check 9</t>
  </si>
  <si>
    <t>Check 10</t>
  </si>
  <si>
    <t>Technology Service</t>
  </si>
  <si>
    <t>Technology Price</t>
  </si>
  <si>
    <t>component_id</t>
  </si>
  <si>
    <t>component_level_1</t>
  </si>
  <si>
    <t>component_level_2</t>
  </si>
  <si>
    <t>component_level_3</t>
  </si>
  <si>
    <t>component_level_4</t>
  </si>
  <si>
    <t>Material</t>
  </si>
  <si>
    <t>Repairs</t>
  </si>
  <si>
    <t>Spares</t>
  </si>
  <si>
    <t>Year</t>
  </si>
  <si>
    <t>Repair %</t>
  </si>
  <si>
    <t>Spares %</t>
  </si>
  <si>
    <t>END MARKER</t>
  </si>
  <si>
    <t>Avionics</t>
  </si>
  <si>
    <t>Auto-pilot</t>
  </si>
  <si>
    <t>A/T Engine Control Unit</t>
  </si>
  <si>
    <t/>
  </si>
  <si>
    <t>Auto pilot system</t>
  </si>
  <si>
    <t>Dual axis dual system Auto-pilot</t>
  </si>
  <si>
    <t>Flight Guidance System (A/Pilot)</t>
  </si>
  <si>
    <t>Communications</t>
  </si>
  <si>
    <t>ADF radios</t>
  </si>
  <si>
    <t>ADF system</t>
  </si>
  <si>
    <t xml:space="preserve">Air Traffic Services Unit </t>
  </si>
  <si>
    <t>CPDLC</t>
  </si>
  <si>
    <t>Antenna suite</t>
  </si>
  <si>
    <t>ARC 210 radios</t>
  </si>
  <si>
    <t>ATC Transponder</t>
  </si>
  <si>
    <t>Audio Control Panel</t>
  </si>
  <si>
    <t>Audio Management Unit</t>
  </si>
  <si>
    <t>Avionics Comms Router (ACR)</t>
  </si>
  <si>
    <t>Central Crypto System</t>
  </si>
  <si>
    <t>Cockpit Voice Recorder</t>
  </si>
  <si>
    <t>Comms Management Function (CMF)</t>
  </si>
  <si>
    <t>Comms Management System</t>
  </si>
  <si>
    <t>Comms Receivers UF (transceiver/antenna)</t>
  </si>
  <si>
    <t>Comms Receivers VH (transceiver/antenna)</t>
  </si>
  <si>
    <t>Communication, Navigation, Identification Unit AN/ASQ-242</t>
  </si>
  <si>
    <t>CVR control panel</t>
  </si>
  <si>
    <t>HF Radio</t>
  </si>
  <si>
    <t>HF-9500 High Frequency Communications System</t>
  </si>
  <si>
    <t xml:space="preserve">HST 2100 </t>
  </si>
  <si>
    <t>Joint tactical radio system (JTRS),</t>
  </si>
  <si>
    <t>Radio Altimeters</t>
  </si>
  <si>
    <t>Radio antenna receivers/transmitters</t>
  </si>
  <si>
    <t>Radio antenna, amplifier, sat data</t>
  </si>
  <si>
    <t>Radio Antennas</t>
  </si>
  <si>
    <t>Radio Management Panel</t>
  </si>
  <si>
    <t>Radio management system</t>
  </si>
  <si>
    <t>Radio receivers</t>
  </si>
  <si>
    <t>Radio Tuning control Panels</t>
  </si>
  <si>
    <t>SATCOM</t>
  </si>
  <si>
    <t>Target data acquisition</t>
  </si>
  <si>
    <t>UHF LOS antennas</t>
  </si>
  <si>
    <t>UHF SATCOM antenna</t>
  </si>
  <si>
    <t>Data</t>
  </si>
  <si>
    <t>AFDX databus</t>
  </si>
  <si>
    <t>Air Traffic Services Unit (ATSU)</t>
  </si>
  <si>
    <t>Aircraft Intergated Data System (AIDS)</t>
  </si>
  <si>
    <t>Aircraft memory system</t>
  </si>
  <si>
    <t>Combined cockpit voice and data recorder</t>
  </si>
  <si>
    <t>Data Base loader</t>
  </si>
  <si>
    <t>Data Management Unit</t>
  </si>
  <si>
    <t>Digital Data link/transfer</t>
  </si>
  <si>
    <t>Digital recorder</t>
  </si>
  <si>
    <t>Digital Voice &amp; Data Recorder</t>
  </si>
  <si>
    <t>Electronic Flight Bags (EFBs)</t>
  </si>
  <si>
    <t>PBN</t>
  </si>
  <si>
    <t>FD Interface Unit</t>
  </si>
  <si>
    <t>Flight Data Recorder</t>
  </si>
  <si>
    <t>High speed and fibre optics data/signalling network databuses</t>
  </si>
  <si>
    <t>Integrated data modem</t>
  </si>
  <si>
    <t>Interface maintenance data recorders</t>
  </si>
  <si>
    <t>Multi function Advanced Data link AAA Array</t>
  </si>
  <si>
    <t>Quick Access Recorder (QAR)</t>
  </si>
  <si>
    <t>Radar altimeter</t>
  </si>
  <si>
    <t>Wireless LAN data loader</t>
  </si>
  <si>
    <t>Display</t>
  </si>
  <si>
    <t>ADIRS CDU</t>
  </si>
  <si>
    <t>Central Mission display</t>
  </si>
  <si>
    <t>Clock</t>
  </si>
  <si>
    <t>Compass</t>
  </si>
  <si>
    <t>Crew Info System/Maint System</t>
  </si>
  <si>
    <t>Cursor Control Device</t>
  </si>
  <si>
    <t>Datalink cockpit Display Unit</t>
  </si>
  <si>
    <t>DDRMI display</t>
  </si>
  <si>
    <t>Display Controllers</t>
  </si>
  <si>
    <t>Display Management Computer (DMC/EFIS)</t>
  </si>
  <si>
    <t>Display processor</t>
  </si>
  <si>
    <t>Dual redundant digital bus</t>
  </si>
  <si>
    <t>ECAM Control panel</t>
  </si>
  <si>
    <t>ECAM display</t>
  </si>
  <si>
    <t>EFIS Control panel</t>
  </si>
  <si>
    <t>EICAS Controller panel</t>
  </si>
  <si>
    <t>EICAS Crew alerting System</t>
  </si>
  <si>
    <t>Engine/fuel/ displays</t>
  </si>
  <si>
    <t>HUD display system</t>
  </si>
  <si>
    <t>Integrated Electronic Standby System</t>
  </si>
  <si>
    <t>Integrated Standby Instrument System</t>
  </si>
  <si>
    <t>Keyboard cursor Control Units (KCCU)</t>
  </si>
  <si>
    <t>Main displays</t>
  </si>
  <si>
    <t>Multi Function Display</t>
  </si>
  <si>
    <t>Navigation display (EFIS)</t>
  </si>
  <si>
    <t>Panoramic Display Cockpit Electronic Unit</t>
  </si>
  <si>
    <t>Panormic Cockpit Display</t>
  </si>
  <si>
    <t>PFD Control panels</t>
  </si>
  <si>
    <t>Pilot Helmet Mounted Display System</t>
  </si>
  <si>
    <t>Pilot Night Vision Sensors (PNVS) systems</t>
  </si>
  <si>
    <t>Primary Flight Display (EFIS)</t>
  </si>
  <si>
    <t>Standby display</t>
  </si>
  <si>
    <t>Standby display unit</t>
  </si>
  <si>
    <t>System Data Acquisition Concentrator (SDAC)</t>
  </si>
  <si>
    <t>FMS</t>
  </si>
  <si>
    <t>FCU</t>
  </si>
  <si>
    <t>Flight Augmentation Computers</t>
  </si>
  <si>
    <t>Flight Control Unit (FCU) panel</t>
  </si>
  <si>
    <t>Flight Management System</t>
  </si>
  <si>
    <t>Flight Warning Computer (FWC)</t>
  </si>
  <si>
    <t>FMGC</t>
  </si>
  <si>
    <t>MCDU</t>
  </si>
  <si>
    <t>Mode control Panel (Auto/Pilot control)</t>
  </si>
  <si>
    <t>Harnesses</t>
  </si>
  <si>
    <t>Cables and wires</t>
  </si>
  <si>
    <t>Avionics Harnesses</t>
  </si>
  <si>
    <t>Connectors &amp; back shells</t>
  </si>
  <si>
    <t>Harnesses, cable assemblies &amp; racks</t>
  </si>
  <si>
    <t>Relays, contactors &amp; other standard electrical parts</t>
  </si>
  <si>
    <t>IMA</t>
  </si>
  <si>
    <t>Aircraft avionics management unit</t>
  </si>
  <si>
    <t>Common Core processing</t>
  </si>
  <si>
    <t>Common Data Network</t>
  </si>
  <si>
    <t>Integrated Avionics computers (IACs)</t>
  </si>
  <si>
    <t>Integrated Core Processor (ICP)</t>
  </si>
  <si>
    <t>Modular Avionic Unit, 1,2 and 3</t>
  </si>
  <si>
    <t>Remote Data Concentrators</t>
  </si>
  <si>
    <t>Remote Data concentrators</t>
  </si>
  <si>
    <t>Mission</t>
  </si>
  <si>
    <t>Data Transfer module</t>
  </si>
  <si>
    <t>Defensive Aids Computer</t>
  </si>
  <si>
    <t>Defensive counter measures</t>
  </si>
  <si>
    <t>Directed InfraRed Counter Measures</t>
  </si>
  <si>
    <t>Infra-red countermeasure</t>
  </si>
  <si>
    <t>Military Mission Management System</t>
  </si>
  <si>
    <t>Mission computers</t>
  </si>
  <si>
    <t>Modernized Target Acquisition Designation Sight (M-TADS) </t>
  </si>
  <si>
    <t>Stores management computer</t>
  </si>
  <si>
    <t>Stores Management System</t>
  </si>
  <si>
    <t>Navigation</t>
  </si>
  <si>
    <t>ADIRS control panel</t>
  </si>
  <si>
    <t>ADIRU</t>
  </si>
  <si>
    <t>AHRS package</t>
  </si>
  <si>
    <t>Air Data Modules (ADM)</t>
  </si>
  <si>
    <t>Differential GPS antenna</t>
  </si>
  <si>
    <t>DME receivers</t>
  </si>
  <si>
    <t>Embedded GPS/INS</t>
  </si>
  <si>
    <t>GPS antenna</t>
  </si>
  <si>
    <t xml:space="preserve">IN/GPS system </t>
  </si>
  <si>
    <t>Inertial Ref Unit (IRU)</t>
  </si>
  <si>
    <t>Inertial Reference System</t>
  </si>
  <si>
    <t>Intergated Nav Receivers (INRs)</t>
  </si>
  <si>
    <t>IRS Gyroscope System</t>
  </si>
  <si>
    <t>IRU package</t>
  </si>
  <si>
    <t>Multi Mode Receiver (MMR)</t>
  </si>
  <si>
    <t>Navigation receiver</t>
  </si>
  <si>
    <t>Pedestal ADS select</t>
  </si>
  <si>
    <t>Radar altimeters</t>
  </si>
  <si>
    <t>TACAN</t>
  </si>
  <si>
    <t>VOR receivers</t>
  </si>
  <si>
    <t>Sensors</t>
  </si>
  <si>
    <t>AESA Radar</t>
  </si>
  <si>
    <t>Air data probes (pitot/static)</t>
  </si>
  <si>
    <t>Air data sensors</t>
  </si>
  <si>
    <t>Air Data smart sensor</t>
  </si>
  <si>
    <t>Airborne Systems Intelligence Payload sensor</t>
  </si>
  <si>
    <t>Distributed Aperture System (electro-optical)</t>
  </si>
  <si>
    <t>Electro Optical Targeting System (FLIR &amp; IRST)</t>
  </si>
  <si>
    <t>Electronic Interferometer Frequency Radar Supports target acquisition systems</t>
  </si>
  <si>
    <t>Enhanced Integrated Sensor Suite</t>
  </si>
  <si>
    <t>FLIR sensors</t>
  </si>
  <si>
    <t>Laser warning receiver</t>
  </si>
  <si>
    <t>Millimeter wave fire-control radar, frequency interferometer, fire-and-forget radar</t>
  </si>
  <si>
    <t>Mulit InfraRed alerting System (MIRAS) Sensors</t>
  </si>
  <si>
    <t>Pitot Static sensors</t>
  </si>
  <si>
    <t>Radar jammer</t>
  </si>
  <si>
    <t>Radar warning receivers</t>
  </si>
  <si>
    <t>Sensors IFF, other</t>
  </si>
  <si>
    <t>Static/standby sensors</t>
  </si>
  <si>
    <t>Surveillance Sensors</t>
  </si>
  <si>
    <t>Weather WX radar system</t>
  </si>
  <si>
    <t>Software</t>
  </si>
  <si>
    <t>Surveillance</t>
  </si>
  <si>
    <t>Aircraft Environment Surveillance System (AESS)</t>
  </si>
  <si>
    <t>ATC control box</t>
  </si>
  <si>
    <t>ATC Mode S Transponders (TCAS)</t>
  </si>
  <si>
    <t>Electro-optical reconnaissance sesnor</t>
  </si>
  <si>
    <t>Electronic Warfare suite AN/ASQ-239 (evasion, engagement,  jamming, c/measures)</t>
  </si>
  <si>
    <t>Enhanced Vision system</t>
  </si>
  <si>
    <t>Ground Proximity Warning System (GPWS/EGPWS)</t>
  </si>
  <si>
    <t>Multi mode radar</t>
  </si>
  <si>
    <t>Multi Scan Hazard Detection System</t>
  </si>
  <si>
    <t>Multi spectral camera</t>
  </si>
  <si>
    <t>Radar Antenna (nose nounted)</t>
  </si>
  <si>
    <t>Sensor suite WX radar etc</t>
  </si>
  <si>
    <t>TCAS antennas</t>
  </si>
  <si>
    <t>TCAS computer</t>
  </si>
  <si>
    <t>TCAS control panel</t>
  </si>
  <si>
    <t>WX control 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</si>
</sst>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??_-;_-@_-"/>
    <numFmt numFmtId="165" formatCode="_-* #,##0.00_-;\-* #,##0.00_-;_-* &quot;-&quot;??_-;_-@_-"/>
    <numFmt numFmtId="166" formatCode="0.000"/>
    <numFmt numFmtId="167" formatCode="&quot;Check &quot;0"/>
    <numFmt numFmtId="168" formatCode="0.0%"/>
    <numFmt numFmtId="169" formatCode="0.0%;\-0.0%;&quot;-&quot;\ "/>
    <numFmt numFmtId="170" formatCode="0%;\-0%;&quot;-&quot;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164" fontId="2" fillId="0" borderId="0" xfId="0" applyNumberFormat="1" applyFont="1"/>
    <xf numFmtId="0" fontId="4" fillId="0" borderId="0" xfId="0" applyFont="1"/>
    <xf numFmtId="164" fontId="2" fillId="0" borderId="0" xfId="1" applyNumberFormat="1" applyFont="1"/>
    <xf numFmtId="0" fontId="5" fillId="0" borderId="0" xfId="0" applyFont="1"/>
    <xf numFmtId="164" fontId="0" fillId="0" borderId="0" xfId="1" applyNumberFormat="1" applyFont="1"/>
    <xf numFmtId="166" fontId="0" fillId="0" borderId="0" xfId="0" applyNumberFormat="1"/>
    <xf numFmtId="0" fontId="6" fillId="0" borderId="0" xfId="0" applyFont="1"/>
    <xf numFmtId="0" fontId="7" fillId="0" borderId="0" xfId="0" applyFont="1"/>
    <xf numFmtId="0" fontId="2" fillId="0" borderId="0" xfId="0" applyFont="1"/>
    <xf numFmtId="9" fontId="0" fillId="2" borderId="0" xfId="0" applyNumberFormat="1" applyFill="1"/>
    <xf numFmtId="0" fontId="0" fillId="2" borderId="0" xfId="0" applyFill="1"/>
    <xf numFmtId="0" fontId="2" fillId="3" borderId="0" xfId="0" applyFont="1" applyFill="1" applyAlignment="1">
      <alignment horizontal="right"/>
    </xf>
    <xf numFmtId="0" fontId="8" fillId="3" borderId="0" xfId="0" applyFont="1" applyFill="1"/>
    <xf numFmtId="0" fontId="9" fillId="3" borderId="0" xfId="0" applyFont="1" applyFill="1"/>
    <xf numFmtId="0" fontId="8" fillId="0" borderId="0" xfId="0" applyFont="1"/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167" fontId="2" fillId="3" borderId="0" xfId="0" applyNumberFormat="1" applyFont="1" applyFill="1"/>
    <xf numFmtId="0" fontId="2" fillId="6" borderId="0" xfId="0" applyFont="1" applyFill="1"/>
    <xf numFmtId="0" fontId="2" fillId="7" borderId="0" xfId="0" applyFont="1" applyFill="1"/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4" borderId="0" xfId="0" applyFont="1" applyFill="1" applyAlignment="1">
      <alignment vertical="top" wrapText="1"/>
    </xf>
    <xf numFmtId="0" fontId="2" fillId="5" borderId="0" xfId="0" applyFont="1" applyFill="1" applyAlignment="1">
      <alignment vertical="top" wrapText="1"/>
    </xf>
    <xf numFmtId="0" fontId="2" fillId="6" borderId="0" xfId="0" applyFont="1" applyFill="1" applyAlignment="1">
      <alignment horizontal="center" vertical="top" wrapText="1"/>
    </xf>
    <xf numFmtId="0" fontId="2" fillId="7" borderId="0" xfId="0" applyFont="1" applyFill="1" applyAlignment="1">
      <alignment horizontal="center" vertical="top"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168" fontId="0" fillId="0" borderId="0" xfId="2" applyNumberFormat="1" applyFont="1" applyAlignment="1">
      <alignment horizontal="center"/>
    </xf>
    <xf numFmtId="9" fontId="0" fillId="0" borderId="0" xfId="2" applyFont="1" applyAlignment="1">
      <alignment horizontal="center"/>
    </xf>
    <xf numFmtId="164" fontId="0" fillId="0" borderId="0" xfId="0" applyNumberFormat="1"/>
    <xf numFmtId="169" fontId="0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170" fontId="0" fillId="0" borderId="0" xfId="2" applyNumberFormat="1" applyFont="1" applyAlignment="1">
      <alignment horizontal="center"/>
    </xf>
    <xf numFmtId="0" fontId="0" fillId="8" borderId="0" xfId="0" applyFill="1"/>
    <xf numFmtId="9" fontId="0" fillId="0" borderId="0" xfId="0" applyNumberFormat="1"/>
    <xf numFmtId="9" fontId="0" fillId="8" borderId="0" xfId="0" applyNumberForma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7</xdr:row>
          <xdr:rowOff>19050</xdr:rowOff>
        </xdr:from>
        <xdr:to>
          <xdr:col>1</xdr:col>
          <xdr:colOff>552450</xdr:colOff>
          <xdr:row>8</xdr:row>
          <xdr:rowOff>133350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C6CB9B3-C1A1-42BF-ABE7-7304044C81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Create SQL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pmilltd.sharepoint.com/sites/CPMIL-DATA/Shared%20Documents/Aftermarket%20Updater/AftermarketMultipliersUpdater20240308.xlsm" TargetMode="External"/><Relationship Id="rId1" Type="http://schemas.openxmlformats.org/officeDocument/2006/relationships/externalLinkPath" Target="https://cpmilltd.sharepoint.com/sites/CPMIL-DATA/Shared%20Documents/Aftermarket%20Updater/AftermarketMultipliersUpdater2024030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THS"/>
      <sheetName val="Pt1-AftermarketChecks"/>
      <sheetName val="Pt1-DATA"/>
      <sheetName val="Pt2-AircftCompSPARESMulti"/>
      <sheetName val="Pt3-AircftCompREPAIRSMulti"/>
      <sheetName val="Pt2&amp;3-DATA"/>
      <sheetName val="SQLOutput"/>
      <sheetName val="NOTES"/>
      <sheetName val="NOTESfromDiscussions"/>
      <sheetName val="AftermarketMultipliersUpdater20"/>
    </sheetNames>
    <definedNames>
      <definedName name="CreateSQL_Pt1_AftermarketCheck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4A937-2808-4C96-8C7B-0EE057905F59}">
  <dimension ref="A1:BC193"/>
  <sheetViews>
    <sheetView tabSelected="1" zoomScale="80" zoomScaleNormal="80" workbookViewId="0">
      <pane xSplit="6" ySplit="12" topLeftCell="G13" activePane="bottomRight" state="frozen"/>
      <selection activeCell="H22" sqref="H22"/>
      <selection pane="topRight" activeCell="H22" sqref="H22"/>
      <selection pane="bottomLeft" activeCell="H22" sqref="H22"/>
      <selection pane="bottomRight" activeCell="F7" sqref="F7"/>
    </sheetView>
  </sheetViews>
  <sheetFormatPr defaultRowHeight="15" x14ac:dyDescent="0.25"/>
  <cols>
    <col min="1" max="5" width="8.5703125" customWidth="1"/>
    <col min="6" max="6" width="43" bestFit="1" customWidth="1"/>
  </cols>
  <sheetData>
    <row r="1" spans="1:55" x14ac:dyDescent="0.25">
      <c r="F1" t="s">
        <v>0</v>
      </c>
      <c r="G1">
        <v>28.591049519177737</v>
      </c>
      <c r="H1">
        <v>12.604105348055102</v>
      </c>
      <c r="I1">
        <v>498.07990077305294</v>
      </c>
      <c r="J1">
        <v>1053.0899604709987</v>
      </c>
      <c r="K1">
        <v>5923</v>
      </c>
      <c r="L1">
        <v>215.26314269600584</v>
      </c>
      <c r="M1">
        <v>201.61541479338177</v>
      </c>
      <c r="N1">
        <v>11322</v>
      </c>
      <c r="O1">
        <v>207.72702831361033</v>
      </c>
      <c r="P1">
        <v>162.29341479338166</v>
      </c>
      <c r="Q1">
        <v>15541</v>
      </c>
      <c r="R1">
        <v>189.81999999999985</v>
      </c>
      <c r="S1">
        <v>125.42200000000008</v>
      </c>
      <c r="T1">
        <v>15973</v>
      </c>
      <c r="U1">
        <v>137.27999999999929</v>
      </c>
      <c r="V1">
        <v>98.851999999999364</v>
      </c>
      <c r="W1">
        <v>6922</v>
      </c>
      <c r="X1">
        <v>59.560000000000187</v>
      </c>
      <c r="Y1">
        <v>20.711999999999943</v>
      </c>
      <c r="Z1">
        <v>1726</v>
      </c>
      <c r="AA1">
        <v>31.350000000000009</v>
      </c>
      <c r="AB1">
        <v>5.0899999999999954</v>
      </c>
      <c r="AC1">
        <v>808</v>
      </c>
      <c r="AD1">
        <v>11.199999999999998</v>
      </c>
      <c r="AE1">
        <v>1.0100000000000005</v>
      </c>
      <c r="AF1">
        <v>464</v>
      </c>
      <c r="AG1">
        <v>1.7</v>
      </c>
      <c r="AH1">
        <v>0.59000000000000019</v>
      </c>
      <c r="AI1">
        <v>324</v>
      </c>
      <c r="AJ1">
        <v>0</v>
      </c>
      <c r="AK1">
        <v>4.4999999999999998E-2</v>
      </c>
      <c r="AL1">
        <v>0</v>
      </c>
      <c r="AM1">
        <v>0</v>
      </c>
      <c r="AN1">
        <v>0</v>
      </c>
      <c r="AO1" s="1">
        <v>62064.89501670764</v>
      </c>
    </row>
    <row r="2" spans="1:55" ht="23.25" x14ac:dyDescent="0.35">
      <c r="A2" s="2" t="s">
        <v>1</v>
      </c>
      <c r="F2" t="s">
        <v>2</v>
      </c>
      <c r="G2">
        <v>28.591049519177737</v>
      </c>
      <c r="H2">
        <v>12.604105348055102</v>
      </c>
      <c r="I2">
        <v>498.07990077305294</v>
      </c>
      <c r="J2">
        <v>1053.0899604709987</v>
      </c>
      <c r="K2">
        <v>5923</v>
      </c>
      <c r="L2">
        <v>215.26314269600584</v>
      </c>
      <c r="M2">
        <v>201.61541479338177</v>
      </c>
      <c r="N2">
        <v>11322</v>
      </c>
      <c r="O2">
        <v>207.72702831361033</v>
      </c>
      <c r="P2">
        <v>162.29341479338166</v>
      </c>
      <c r="Q2">
        <v>15541</v>
      </c>
      <c r="R2">
        <v>189.81999999999985</v>
      </c>
      <c r="S2">
        <v>125.42200000000008</v>
      </c>
      <c r="T2">
        <v>15973</v>
      </c>
      <c r="U2">
        <v>137.27999999999929</v>
      </c>
      <c r="V2">
        <v>98.851999999999364</v>
      </c>
      <c r="W2">
        <v>6922</v>
      </c>
      <c r="X2">
        <v>59.560000000000187</v>
      </c>
      <c r="Y2">
        <v>20.711999999999943</v>
      </c>
      <c r="Z2">
        <v>1726</v>
      </c>
      <c r="AA2">
        <v>31.350000000000009</v>
      </c>
      <c r="AB2">
        <v>5.0899999999999954</v>
      </c>
      <c r="AC2">
        <v>808</v>
      </c>
      <c r="AD2">
        <v>11.199999999999998</v>
      </c>
      <c r="AE2">
        <v>1.0100000000000005</v>
      </c>
      <c r="AF2">
        <v>464</v>
      </c>
      <c r="AG2">
        <v>1.7</v>
      </c>
      <c r="AH2">
        <v>0.59000000000000019</v>
      </c>
      <c r="AI2">
        <v>324</v>
      </c>
      <c r="AJ2">
        <v>0</v>
      </c>
      <c r="AK2">
        <v>4.4999999999999998E-2</v>
      </c>
      <c r="AL2">
        <v>0</v>
      </c>
      <c r="AM2">
        <v>0</v>
      </c>
      <c r="AN2">
        <v>0</v>
      </c>
      <c r="AO2" s="3">
        <v>62064.89501670764</v>
      </c>
    </row>
    <row r="3" spans="1:55" x14ac:dyDescent="0.25">
      <c r="F3" t="s">
        <v>3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</row>
    <row r="4" spans="1:55" x14ac:dyDescent="0.25">
      <c r="A4" s="4" t="s">
        <v>4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1"/>
    </row>
    <row r="5" spans="1:55" x14ac:dyDescent="0.25">
      <c r="A5" s="4" t="s">
        <v>5</v>
      </c>
    </row>
    <row r="6" spans="1:55" ht="16.5" customHeight="1" x14ac:dyDescent="0.35">
      <c r="A6" t="s">
        <v>6</v>
      </c>
      <c r="E6" s="6"/>
      <c r="F6" s="7" t="s">
        <v>7</v>
      </c>
      <c r="G6" s="8"/>
      <c r="H6" s="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55" x14ac:dyDescent="0.25">
      <c r="A7" s="10">
        <v>0.1</v>
      </c>
      <c r="B7" s="11" t="s">
        <v>8</v>
      </c>
      <c r="C7" s="11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1:55" x14ac:dyDescent="0.25"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55" x14ac:dyDescent="0.25"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55" x14ac:dyDescent="0.25">
      <c r="F10" s="12" t="s">
        <v>9</v>
      </c>
      <c r="G10" s="13" t="s">
        <v>10</v>
      </c>
      <c r="H10" s="13" t="s">
        <v>10</v>
      </c>
      <c r="I10" s="13" t="s">
        <v>10</v>
      </c>
      <c r="J10" s="13" t="s">
        <v>10</v>
      </c>
      <c r="K10" s="14" t="s">
        <v>11</v>
      </c>
      <c r="L10" s="14" t="s">
        <v>11</v>
      </c>
      <c r="M10" s="14" t="s">
        <v>11</v>
      </c>
      <c r="N10" s="14" t="s">
        <v>11</v>
      </c>
      <c r="O10" s="14" t="s">
        <v>11</v>
      </c>
      <c r="P10" s="14" t="s">
        <v>11</v>
      </c>
      <c r="Q10" s="14" t="s">
        <v>11</v>
      </c>
      <c r="R10" s="14" t="s">
        <v>11</v>
      </c>
      <c r="S10" s="14" t="s">
        <v>11</v>
      </c>
      <c r="T10" s="14" t="s">
        <v>11</v>
      </c>
      <c r="U10" s="14" t="s">
        <v>11</v>
      </c>
      <c r="V10" s="14" t="s">
        <v>11</v>
      </c>
      <c r="W10" s="14" t="s">
        <v>11</v>
      </c>
      <c r="X10" s="14" t="s">
        <v>11</v>
      </c>
      <c r="Y10" s="14" t="s">
        <v>11</v>
      </c>
      <c r="Z10" s="14" t="s">
        <v>11</v>
      </c>
      <c r="AA10" s="14" t="s">
        <v>11</v>
      </c>
      <c r="AB10" s="14" t="s">
        <v>11</v>
      </c>
      <c r="AC10" s="14" t="s">
        <v>11</v>
      </c>
      <c r="AD10" s="14" t="s">
        <v>11</v>
      </c>
      <c r="AE10" s="14" t="s">
        <v>11</v>
      </c>
      <c r="AF10" s="14" t="s">
        <v>11</v>
      </c>
      <c r="AG10" s="14" t="s">
        <v>11</v>
      </c>
      <c r="AH10" s="14" t="s">
        <v>11</v>
      </c>
      <c r="AI10" s="14" t="s">
        <v>11</v>
      </c>
      <c r="AJ10" s="14" t="s">
        <v>11</v>
      </c>
      <c r="AK10" s="14" t="s">
        <v>11</v>
      </c>
      <c r="AL10" s="14" t="s">
        <v>11</v>
      </c>
      <c r="AM10" s="14" t="s">
        <v>11</v>
      </c>
      <c r="AN10" s="14" t="s">
        <v>11</v>
      </c>
      <c r="AO10" s="15" t="s">
        <v>12</v>
      </c>
    </row>
    <row r="11" spans="1:55" ht="45.95" customHeight="1" x14ac:dyDescent="0.25">
      <c r="G11" s="16" t="s">
        <v>13</v>
      </c>
      <c r="H11" s="16"/>
      <c r="I11" s="17" t="s">
        <v>14</v>
      </c>
      <c r="J11" s="17"/>
      <c r="K11" s="18" t="s">
        <v>15</v>
      </c>
      <c r="L11" s="19"/>
      <c r="M11" s="19"/>
      <c r="N11" s="20" t="s">
        <v>16</v>
      </c>
      <c r="O11" s="20"/>
      <c r="P11" s="20"/>
      <c r="Q11" s="19" t="s">
        <v>17</v>
      </c>
      <c r="R11" s="19"/>
      <c r="S11" s="19"/>
      <c r="T11" s="20" t="s">
        <v>18</v>
      </c>
      <c r="U11" s="20"/>
      <c r="V11" s="20"/>
      <c r="W11" s="19" t="s">
        <v>19</v>
      </c>
      <c r="X11" s="19"/>
      <c r="Y11" s="19"/>
      <c r="Z11" s="20" t="s">
        <v>20</v>
      </c>
      <c r="AA11" s="20"/>
      <c r="AB11" s="20"/>
      <c r="AC11" s="19" t="s">
        <v>21</v>
      </c>
      <c r="AD11" s="19"/>
      <c r="AE11" s="19"/>
      <c r="AF11" s="20" t="s">
        <v>22</v>
      </c>
      <c r="AG11" s="20"/>
      <c r="AH11" s="20"/>
      <c r="AI11" s="19" t="s">
        <v>23</v>
      </c>
      <c r="AJ11" s="19"/>
      <c r="AK11" s="19"/>
      <c r="AL11" s="20" t="s">
        <v>24</v>
      </c>
      <c r="AM11" s="20"/>
      <c r="AN11" s="20"/>
      <c r="AO11" s="9"/>
      <c r="AP11" s="21" t="s">
        <v>25</v>
      </c>
      <c r="AQ11" s="21" t="s">
        <v>26</v>
      </c>
    </row>
    <row r="12" spans="1:55" s="29" customFormat="1" ht="18" customHeight="1" x14ac:dyDescent="0.25">
      <c r="A12" s="22" t="s">
        <v>27</v>
      </c>
      <c r="B12" s="23" t="s">
        <v>28</v>
      </c>
      <c r="C12" s="23" t="s">
        <v>29</v>
      </c>
      <c r="D12" s="23" t="s">
        <v>30</v>
      </c>
      <c r="E12" s="23" t="s">
        <v>31</v>
      </c>
      <c r="F12" s="23" t="s">
        <v>32</v>
      </c>
      <c r="G12" s="24" t="s">
        <v>33</v>
      </c>
      <c r="H12" s="24" t="s">
        <v>34</v>
      </c>
      <c r="I12" s="25" t="s">
        <v>33</v>
      </c>
      <c r="J12" s="25" t="s">
        <v>34</v>
      </c>
      <c r="K12" s="26" t="s">
        <v>35</v>
      </c>
      <c r="L12" s="26" t="s">
        <v>36</v>
      </c>
      <c r="M12" s="26" t="s">
        <v>37</v>
      </c>
      <c r="N12" s="27" t="s">
        <v>35</v>
      </c>
      <c r="O12" s="27" t="s">
        <v>36</v>
      </c>
      <c r="P12" s="27" t="s">
        <v>37</v>
      </c>
      <c r="Q12" s="26" t="s">
        <v>35</v>
      </c>
      <c r="R12" s="26" t="s">
        <v>36</v>
      </c>
      <c r="S12" s="26" t="s">
        <v>37</v>
      </c>
      <c r="T12" s="27" t="s">
        <v>35</v>
      </c>
      <c r="U12" s="27" t="s">
        <v>36</v>
      </c>
      <c r="V12" s="27" t="s">
        <v>37</v>
      </c>
      <c r="W12" s="26" t="s">
        <v>35</v>
      </c>
      <c r="X12" s="26" t="s">
        <v>36</v>
      </c>
      <c r="Y12" s="26" t="s">
        <v>37</v>
      </c>
      <c r="Z12" s="27" t="s">
        <v>35</v>
      </c>
      <c r="AA12" s="27" t="s">
        <v>36</v>
      </c>
      <c r="AB12" s="27" t="s">
        <v>37</v>
      </c>
      <c r="AC12" s="26" t="s">
        <v>35</v>
      </c>
      <c r="AD12" s="26" t="s">
        <v>36</v>
      </c>
      <c r="AE12" s="26" t="s">
        <v>37</v>
      </c>
      <c r="AF12" s="27" t="s">
        <v>35</v>
      </c>
      <c r="AG12" s="27" t="s">
        <v>36</v>
      </c>
      <c r="AH12" s="27" t="s">
        <v>37</v>
      </c>
      <c r="AI12" s="26" t="s">
        <v>35</v>
      </c>
      <c r="AJ12" s="26" t="s">
        <v>36</v>
      </c>
      <c r="AK12" s="26" t="s">
        <v>37</v>
      </c>
      <c r="AL12" s="27" t="s">
        <v>35</v>
      </c>
      <c r="AM12" s="27" t="s">
        <v>36</v>
      </c>
      <c r="AN12" s="27" t="s">
        <v>37</v>
      </c>
      <c r="AO12" s="28" t="s">
        <v>38</v>
      </c>
      <c r="AP12" s="21"/>
      <c r="AQ12" s="21"/>
      <c r="AR12">
        <v>2024</v>
      </c>
      <c r="AS12">
        <v>2025</v>
      </c>
      <c r="AT12">
        <v>2026</v>
      </c>
      <c r="AU12">
        <v>2027</v>
      </c>
      <c r="AV12">
        <v>2028</v>
      </c>
      <c r="AW12">
        <v>2029</v>
      </c>
      <c r="AX12">
        <v>2030</v>
      </c>
      <c r="AY12">
        <v>2031</v>
      </c>
      <c r="AZ12">
        <v>2032</v>
      </c>
      <c r="BA12">
        <v>2033</v>
      </c>
      <c r="BB12">
        <v>2034</v>
      </c>
      <c r="BC12">
        <v>2035</v>
      </c>
    </row>
    <row r="13" spans="1:55" x14ac:dyDescent="0.25">
      <c r="A13">
        <v>713</v>
      </c>
      <c r="B13" t="s">
        <v>39</v>
      </c>
      <c r="C13" t="s">
        <v>40</v>
      </c>
      <c r="D13" t="s">
        <v>41</v>
      </c>
      <c r="E13" t="s">
        <v>41</v>
      </c>
      <c r="G13" s="30">
        <v>0.03</v>
      </c>
      <c r="H13" s="30">
        <v>0.06</v>
      </c>
      <c r="I13" s="31">
        <f>INDEX('Aft Mkt Pricing'!$A$2:$C$183,MATCH($A13,'Aft Mkt Pricing'!$A$2:$A$183,0),2)*(1+$A$7)</f>
        <v>0.44660000000000005</v>
      </c>
      <c r="J13" s="31">
        <f>INDEX('Aft Mkt Pricing'!$A$2:$C$183,MATCH($A13,'Aft Mkt Pricing'!$A$2:$A$183,0),3)*(1+$A$7)</f>
        <v>2.2847</v>
      </c>
      <c r="K13" s="32">
        <v>5</v>
      </c>
      <c r="L13" s="33">
        <v>0</v>
      </c>
      <c r="M13" s="33">
        <v>0</v>
      </c>
      <c r="N13" s="32">
        <v>10</v>
      </c>
      <c r="O13" s="33">
        <v>0</v>
      </c>
      <c r="P13" s="33">
        <v>0</v>
      </c>
      <c r="Q13" s="32">
        <v>15</v>
      </c>
      <c r="R13" s="33">
        <v>0</v>
      </c>
      <c r="S13" s="33">
        <v>0</v>
      </c>
      <c r="T13" s="32">
        <v>20</v>
      </c>
      <c r="U13" s="33">
        <v>0</v>
      </c>
      <c r="V13" s="33">
        <v>0.03</v>
      </c>
      <c r="W13" s="32">
        <v>25</v>
      </c>
      <c r="X13" s="33">
        <v>0</v>
      </c>
      <c r="Y13" s="33">
        <v>0</v>
      </c>
      <c r="Z13" s="32">
        <v>30</v>
      </c>
      <c r="AA13" s="33">
        <v>0</v>
      </c>
      <c r="AB13" s="33">
        <v>0</v>
      </c>
      <c r="AC13" s="32">
        <v>35</v>
      </c>
      <c r="AD13" s="33">
        <v>0</v>
      </c>
      <c r="AE13" s="33">
        <v>0</v>
      </c>
      <c r="AF13" s="32">
        <v>40</v>
      </c>
      <c r="AG13" s="33">
        <v>0</v>
      </c>
      <c r="AH13" s="33">
        <v>0.03</v>
      </c>
      <c r="AI13" s="32">
        <v>0</v>
      </c>
      <c r="AJ13" s="33">
        <v>0</v>
      </c>
      <c r="AK13" s="33">
        <v>0</v>
      </c>
      <c r="AL13" s="32">
        <v>0</v>
      </c>
      <c r="AM13" s="33">
        <v>0</v>
      </c>
      <c r="AN13" s="33">
        <v>0</v>
      </c>
      <c r="AP13" s="34" t="s">
        <v>42</v>
      </c>
      <c r="AQ13" s="35">
        <v>0</v>
      </c>
      <c r="AR13" s="35">
        <v>0</v>
      </c>
      <c r="AS13" s="35">
        <v>0</v>
      </c>
      <c r="AT13" s="35">
        <v>0</v>
      </c>
      <c r="AU13" s="35">
        <v>0</v>
      </c>
      <c r="AV13" s="35">
        <v>0</v>
      </c>
      <c r="AW13" s="35">
        <v>0</v>
      </c>
      <c r="AX13" s="35">
        <v>0</v>
      </c>
      <c r="AY13" s="35">
        <v>0</v>
      </c>
      <c r="AZ13" s="35">
        <v>0</v>
      </c>
      <c r="BA13" s="35">
        <v>0</v>
      </c>
      <c r="BB13" s="35">
        <v>0</v>
      </c>
      <c r="BC13" s="35">
        <v>0</v>
      </c>
    </row>
    <row r="14" spans="1:55" s="36" customFormat="1" x14ac:dyDescent="0.25">
      <c r="A14" s="36">
        <v>825</v>
      </c>
      <c r="B14" s="36" t="s">
        <v>39</v>
      </c>
      <c r="C14" s="36" t="s">
        <v>40</v>
      </c>
      <c r="D14" s="36" t="s">
        <v>43</v>
      </c>
      <c r="E14" s="36" t="s">
        <v>43</v>
      </c>
      <c r="G14" s="30">
        <v>0.03</v>
      </c>
      <c r="H14" s="30">
        <v>0.06</v>
      </c>
      <c r="I14" s="31">
        <f>INDEX('Aft Mkt Pricing'!$A$2:$C$183,MATCH($A14,'Aft Mkt Pricing'!$A$2:$A$183,0),2)*(1+$A$7)</f>
        <v>0.44660000000000005</v>
      </c>
      <c r="J14" s="31">
        <f>INDEX('Aft Mkt Pricing'!$A$2:$C$183,MATCH($A14,'Aft Mkt Pricing'!$A$2:$A$183,0),3)*(1+$A$7)</f>
        <v>2.2847</v>
      </c>
      <c r="K14" s="32">
        <v>5</v>
      </c>
      <c r="L14" s="33">
        <v>0</v>
      </c>
      <c r="M14" s="33">
        <v>0</v>
      </c>
      <c r="N14" s="32">
        <v>10</v>
      </c>
      <c r="O14" s="33">
        <v>0</v>
      </c>
      <c r="P14" s="33">
        <v>0</v>
      </c>
      <c r="Q14" s="32">
        <v>15</v>
      </c>
      <c r="R14" s="33">
        <v>0</v>
      </c>
      <c r="S14" s="33">
        <v>0.03</v>
      </c>
      <c r="T14" s="32">
        <v>20</v>
      </c>
      <c r="U14" s="33">
        <v>0</v>
      </c>
      <c r="V14" s="33">
        <v>0</v>
      </c>
      <c r="W14" s="32">
        <v>25</v>
      </c>
      <c r="X14" s="33">
        <v>0</v>
      </c>
      <c r="Y14" s="33">
        <v>0</v>
      </c>
      <c r="Z14" s="32">
        <v>30</v>
      </c>
      <c r="AA14" s="33">
        <v>0</v>
      </c>
      <c r="AB14" s="33">
        <v>0.03</v>
      </c>
      <c r="AC14" s="32">
        <v>35</v>
      </c>
      <c r="AD14" s="33">
        <v>0</v>
      </c>
      <c r="AE14" s="33">
        <v>0</v>
      </c>
      <c r="AF14" s="32">
        <v>40</v>
      </c>
      <c r="AG14" s="33">
        <v>0</v>
      </c>
      <c r="AH14" s="33">
        <v>0</v>
      </c>
      <c r="AI14" s="32">
        <v>0</v>
      </c>
      <c r="AJ14" s="33">
        <v>0</v>
      </c>
      <c r="AK14" s="33">
        <v>0</v>
      </c>
      <c r="AL14" s="32">
        <v>0</v>
      </c>
      <c r="AM14" s="33">
        <v>0</v>
      </c>
      <c r="AN14" s="33">
        <v>0</v>
      </c>
      <c r="AO14"/>
      <c r="AP14" s="34" t="s">
        <v>42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0</v>
      </c>
      <c r="AW14" s="35">
        <v>0</v>
      </c>
      <c r="AX14" s="35">
        <v>0</v>
      </c>
      <c r="AY14" s="35">
        <v>0</v>
      </c>
      <c r="AZ14" s="35">
        <v>0</v>
      </c>
      <c r="BA14" s="35">
        <v>0</v>
      </c>
      <c r="BB14" s="35">
        <v>0</v>
      </c>
      <c r="BC14" s="35">
        <v>0</v>
      </c>
    </row>
    <row r="15" spans="1:55" x14ac:dyDescent="0.25">
      <c r="A15">
        <v>863</v>
      </c>
      <c r="B15" t="s">
        <v>39</v>
      </c>
      <c r="C15" t="s">
        <v>40</v>
      </c>
      <c r="D15" t="s">
        <v>44</v>
      </c>
      <c r="E15" t="s">
        <v>44</v>
      </c>
      <c r="G15" s="30">
        <v>0.03</v>
      </c>
      <c r="H15" s="30">
        <v>0.06</v>
      </c>
      <c r="I15" s="31">
        <f>INDEX('Aft Mkt Pricing'!$A$2:$C$183,MATCH($A15,'Aft Mkt Pricing'!$A$2:$A$183,0),2)*(1+$A$7)</f>
        <v>0.44660000000000005</v>
      </c>
      <c r="J15" s="31">
        <f>INDEX('Aft Mkt Pricing'!$A$2:$C$183,MATCH($A15,'Aft Mkt Pricing'!$A$2:$A$183,0),3)*(1+$A$7)</f>
        <v>2.2847</v>
      </c>
      <c r="K15" s="32">
        <v>5</v>
      </c>
      <c r="L15" s="33">
        <v>0</v>
      </c>
      <c r="M15" s="33">
        <v>0</v>
      </c>
      <c r="N15" s="32">
        <v>10</v>
      </c>
      <c r="O15" s="33">
        <v>0</v>
      </c>
      <c r="P15" s="33">
        <v>0</v>
      </c>
      <c r="Q15" s="32">
        <v>15</v>
      </c>
      <c r="R15" s="33">
        <v>0</v>
      </c>
      <c r="S15" s="33">
        <v>0.03</v>
      </c>
      <c r="T15" s="32">
        <v>20</v>
      </c>
      <c r="U15" s="33">
        <v>0</v>
      </c>
      <c r="V15" s="33">
        <v>0</v>
      </c>
      <c r="W15" s="32">
        <v>25</v>
      </c>
      <c r="X15" s="33">
        <v>0</v>
      </c>
      <c r="Y15" s="33">
        <v>0</v>
      </c>
      <c r="Z15" s="32">
        <v>30</v>
      </c>
      <c r="AA15" s="33">
        <v>0</v>
      </c>
      <c r="AB15" s="33">
        <v>0.03</v>
      </c>
      <c r="AC15" s="32">
        <v>35</v>
      </c>
      <c r="AD15" s="33">
        <v>0</v>
      </c>
      <c r="AE15" s="33">
        <v>0</v>
      </c>
      <c r="AF15" s="32">
        <v>40</v>
      </c>
      <c r="AG15" s="33">
        <v>0</v>
      </c>
      <c r="AH15" s="33">
        <v>0</v>
      </c>
      <c r="AI15" s="32">
        <v>0</v>
      </c>
      <c r="AJ15" s="33">
        <v>0</v>
      </c>
      <c r="AK15" s="33">
        <v>0</v>
      </c>
      <c r="AL15" s="32">
        <v>0</v>
      </c>
      <c r="AM15" s="33">
        <v>0</v>
      </c>
      <c r="AN15" s="33">
        <v>0</v>
      </c>
      <c r="AP15" s="34" t="s">
        <v>42</v>
      </c>
      <c r="AQ15" s="35">
        <v>0</v>
      </c>
      <c r="AR15" s="35">
        <v>0</v>
      </c>
      <c r="AS15" s="35">
        <v>0</v>
      </c>
      <c r="AT15" s="35">
        <v>0</v>
      </c>
      <c r="AU15" s="35">
        <v>0</v>
      </c>
      <c r="AV15" s="35">
        <v>0</v>
      </c>
      <c r="AW15" s="35">
        <v>0</v>
      </c>
      <c r="AX15" s="35">
        <v>0</v>
      </c>
      <c r="AY15" s="35">
        <v>0</v>
      </c>
      <c r="AZ15" s="35">
        <v>0</v>
      </c>
      <c r="BA15" s="35">
        <v>0</v>
      </c>
      <c r="BB15" s="35">
        <v>0</v>
      </c>
      <c r="BC15" s="35">
        <v>0</v>
      </c>
    </row>
    <row r="16" spans="1:55" x14ac:dyDescent="0.25">
      <c r="A16">
        <v>804</v>
      </c>
      <c r="B16" t="s">
        <v>39</v>
      </c>
      <c r="C16" t="s">
        <v>40</v>
      </c>
      <c r="D16" t="s">
        <v>45</v>
      </c>
      <c r="E16" t="s">
        <v>45</v>
      </c>
      <c r="G16" s="30">
        <v>0.06</v>
      </c>
      <c r="H16" s="30">
        <v>0.12</v>
      </c>
      <c r="I16" s="31">
        <f>INDEX('Aft Mkt Pricing'!$A$2:$C$183,MATCH($A16,'Aft Mkt Pricing'!$A$2:$A$183,0),2)*(1+$A$7)</f>
        <v>0.44660000000000005</v>
      </c>
      <c r="J16" s="31">
        <f>INDEX('Aft Mkt Pricing'!$A$2:$C$183,MATCH($A16,'Aft Mkt Pricing'!$A$2:$A$183,0),3)*(1+$A$7)</f>
        <v>2.2847</v>
      </c>
      <c r="K16" s="32">
        <v>5</v>
      </c>
      <c r="L16" s="33">
        <v>0</v>
      </c>
      <c r="M16" s="33">
        <v>0.06</v>
      </c>
      <c r="N16" s="32">
        <v>10</v>
      </c>
      <c r="O16" s="33">
        <v>0</v>
      </c>
      <c r="P16" s="33">
        <v>0.06</v>
      </c>
      <c r="Q16" s="32">
        <v>15</v>
      </c>
      <c r="R16" s="33">
        <v>0</v>
      </c>
      <c r="S16" s="33">
        <v>0.06</v>
      </c>
      <c r="T16" s="32">
        <v>20</v>
      </c>
      <c r="U16" s="33">
        <v>0</v>
      </c>
      <c r="V16" s="33">
        <v>0.06</v>
      </c>
      <c r="W16" s="32">
        <v>25</v>
      </c>
      <c r="X16" s="33">
        <v>0</v>
      </c>
      <c r="Y16" s="33">
        <v>0.06</v>
      </c>
      <c r="Z16" s="32">
        <v>30</v>
      </c>
      <c r="AA16" s="33">
        <v>0</v>
      </c>
      <c r="AB16" s="33">
        <v>0.06</v>
      </c>
      <c r="AC16" s="32">
        <v>35</v>
      </c>
      <c r="AD16" s="33">
        <v>0</v>
      </c>
      <c r="AE16" s="33">
        <v>0.06</v>
      </c>
      <c r="AF16" s="32">
        <v>40</v>
      </c>
      <c r="AG16" s="33">
        <v>0</v>
      </c>
      <c r="AH16" s="33">
        <v>0.06</v>
      </c>
      <c r="AI16" s="32">
        <v>0</v>
      </c>
      <c r="AJ16" s="33">
        <v>0</v>
      </c>
      <c r="AK16" s="33">
        <v>0</v>
      </c>
      <c r="AL16" s="32">
        <v>0</v>
      </c>
      <c r="AM16" s="33">
        <v>0</v>
      </c>
      <c r="AN16" s="33">
        <v>0</v>
      </c>
      <c r="AP16" s="34" t="s">
        <v>42</v>
      </c>
      <c r="AQ16" s="35">
        <v>0</v>
      </c>
      <c r="AR16" s="35">
        <v>0</v>
      </c>
      <c r="AS16" s="35">
        <v>0</v>
      </c>
      <c r="AT16" s="35">
        <v>0</v>
      </c>
      <c r="AU16" s="35">
        <v>0</v>
      </c>
      <c r="AV16" s="35">
        <v>0</v>
      </c>
      <c r="AW16" s="35">
        <v>0</v>
      </c>
      <c r="AX16" s="35">
        <v>0</v>
      </c>
      <c r="AY16" s="35">
        <v>0</v>
      </c>
      <c r="AZ16" s="35">
        <v>0</v>
      </c>
      <c r="BA16" s="35">
        <v>0</v>
      </c>
      <c r="BB16" s="35">
        <v>0</v>
      </c>
      <c r="BC16" s="35">
        <v>0</v>
      </c>
    </row>
    <row r="17" spans="1:55" x14ac:dyDescent="0.25">
      <c r="A17">
        <v>763</v>
      </c>
      <c r="B17" t="s">
        <v>39</v>
      </c>
      <c r="C17" t="s">
        <v>46</v>
      </c>
      <c r="D17" t="s">
        <v>47</v>
      </c>
      <c r="E17" t="s">
        <v>47</v>
      </c>
      <c r="G17" s="30">
        <v>0.03</v>
      </c>
      <c r="H17" s="30">
        <v>0.06</v>
      </c>
      <c r="I17" s="31">
        <f>INDEX('Aft Mkt Pricing'!$A$2:$C$183,MATCH($A17,'Aft Mkt Pricing'!$A$2:$A$183,0),2)*(1+$A$7)</f>
        <v>0.55110000000000003</v>
      </c>
      <c r="J17" s="31">
        <f>INDEX('Aft Mkt Pricing'!$A$2:$C$183,MATCH($A17,'Aft Mkt Pricing'!$A$2:$A$183,0),3)*(1+$A$7)</f>
        <v>1.4267000000000001</v>
      </c>
      <c r="K17" s="32">
        <v>5</v>
      </c>
      <c r="L17" s="33">
        <v>0</v>
      </c>
      <c r="M17" s="33">
        <v>0</v>
      </c>
      <c r="N17" s="32">
        <v>10</v>
      </c>
      <c r="O17" s="33">
        <v>0</v>
      </c>
      <c r="P17" s="33">
        <v>0.03</v>
      </c>
      <c r="Q17" s="32">
        <v>15</v>
      </c>
      <c r="R17" s="33">
        <v>0</v>
      </c>
      <c r="S17" s="33">
        <v>0</v>
      </c>
      <c r="T17" s="32">
        <v>20</v>
      </c>
      <c r="U17" s="33">
        <v>0</v>
      </c>
      <c r="V17" s="33">
        <v>0.03</v>
      </c>
      <c r="W17" s="32">
        <v>25</v>
      </c>
      <c r="X17" s="33">
        <v>0</v>
      </c>
      <c r="Y17" s="33">
        <v>0</v>
      </c>
      <c r="Z17" s="32">
        <v>30</v>
      </c>
      <c r="AA17" s="33">
        <v>0</v>
      </c>
      <c r="AB17" s="33">
        <v>0.03</v>
      </c>
      <c r="AC17" s="32">
        <v>35</v>
      </c>
      <c r="AD17" s="33">
        <v>0</v>
      </c>
      <c r="AE17" s="33">
        <v>0</v>
      </c>
      <c r="AF17" s="32">
        <v>40</v>
      </c>
      <c r="AG17" s="33">
        <v>0</v>
      </c>
      <c r="AH17" s="33">
        <v>0.03</v>
      </c>
      <c r="AI17" s="32">
        <v>0</v>
      </c>
      <c r="AJ17" s="33">
        <v>0</v>
      </c>
      <c r="AK17" s="33">
        <v>0</v>
      </c>
      <c r="AL17" s="32">
        <v>0</v>
      </c>
      <c r="AM17" s="33">
        <v>0</v>
      </c>
      <c r="AN17" s="33">
        <v>0</v>
      </c>
      <c r="AP17" s="34" t="s">
        <v>42</v>
      </c>
      <c r="AQ17" s="35">
        <v>0</v>
      </c>
      <c r="AR17" s="35">
        <v>0</v>
      </c>
      <c r="AS17" s="35">
        <v>0</v>
      </c>
      <c r="AT17" s="35">
        <v>0</v>
      </c>
      <c r="AU17" s="35">
        <v>0</v>
      </c>
      <c r="AV17" s="35">
        <v>0</v>
      </c>
      <c r="AW17" s="35">
        <v>0</v>
      </c>
      <c r="AX17" s="35">
        <v>0</v>
      </c>
      <c r="AY17" s="35">
        <v>0</v>
      </c>
      <c r="AZ17" s="35">
        <v>0</v>
      </c>
      <c r="BA17" s="35">
        <v>0</v>
      </c>
      <c r="BB17" s="35">
        <v>0</v>
      </c>
      <c r="BC17" s="35">
        <v>0</v>
      </c>
    </row>
    <row r="18" spans="1:55" x14ac:dyDescent="0.25">
      <c r="A18">
        <v>724</v>
      </c>
      <c r="B18" t="s">
        <v>39</v>
      </c>
      <c r="C18" t="s">
        <v>46</v>
      </c>
      <c r="D18" t="s">
        <v>48</v>
      </c>
      <c r="E18" t="s">
        <v>48</v>
      </c>
      <c r="G18" s="30">
        <v>0.03</v>
      </c>
      <c r="H18" s="30">
        <v>0.06</v>
      </c>
      <c r="I18" s="31">
        <f>INDEX('Aft Mkt Pricing'!$A$2:$C$183,MATCH($A18,'Aft Mkt Pricing'!$A$2:$A$183,0),2)*(1+$A$7)</f>
        <v>0.55110000000000003</v>
      </c>
      <c r="J18" s="31">
        <f>INDEX('Aft Mkt Pricing'!$A$2:$C$183,MATCH($A18,'Aft Mkt Pricing'!$A$2:$A$183,0),3)*(1+$A$7)</f>
        <v>1.4267000000000001</v>
      </c>
      <c r="K18" s="32">
        <v>5</v>
      </c>
      <c r="L18" s="33">
        <v>0</v>
      </c>
      <c r="M18" s="33">
        <v>0.03</v>
      </c>
      <c r="N18" s="32">
        <v>10</v>
      </c>
      <c r="O18" s="33">
        <v>0</v>
      </c>
      <c r="P18" s="33">
        <v>0.03</v>
      </c>
      <c r="Q18" s="32">
        <v>15</v>
      </c>
      <c r="R18" s="33">
        <v>0</v>
      </c>
      <c r="S18" s="33">
        <v>0.03</v>
      </c>
      <c r="T18" s="32">
        <v>20</v>
      </c>
      <c r="U18" s="33">
        <v>0</v>
      </c>
      <c r="V18" s="33">
        <v>0.03</v>
      </c>
      <c r="W18" s="32">
        <v>25</v>
      </c>
      <c r="X18" s="33">
        <v>0</v>
      </c>
      <c r="Y18" s="33">
        <v>0.03</v>
      </c>
      <c r="Z18" s="32">
        <v>30</v>
      </c>
      <c r="AA18" s="33">
        <v>0</v>
      </c>
      <c r="AB18" s="33">
        <v>0.03</v>
      </c>
      <c r="AC18" s="32">
        <v>35</v>
      </c>
      <c r="AD18" s="33">
        <v>0</v>
      </c>
      <c r="AE18" s="33">
        <v>0.03</v>
      </c>
      <c r="AF18" s="32">
        <v>40</v>
      </c>
      <c r="AG18" s="33">
        <v>0</v>
      </c>
      <c r="AH18" s="33">
        <v>0.03</v>
      </c>
      <c r="AI18" s="32">
        <v>0</v>
      </c>
      <c r="AJ18" s="33">
        <v>0</v>
      </c>
      <c r="AK18" s="33">
        <v>0</v>
      </c>
      <c r="AL18" s="32">
        <v>0</v>
      </c>
      <c r="AM18" s="33">
        <v>0</v>
      </c>
      <c r="AN18" s="33">
        <v>0</v>
      </c>
      <c r="AP18" s="34" t="s">
        <v>42</v>
      </c>
      <c r="AQ18" s="35">
        <v>0</v>
      </c>
      <c r="AR18" s="35">
        <v>0</v>
      </c>
      <c r="AS18" s="35">
        <v>0</v>
      </c>
      <c r="AT18" s="35">
        <v>0</v>
      </c>
      <c r="AU18" s="35">
        <v>0</v>
      </c>
      <c r="AV18" s="35">
        <v>0</v>
      </c>
      <c r="AW18" s="35">
        <v>0</v>
      </c>
      <c r="AX18" s="35">
        <v>0</v>
      </c>
      <c r="AY18" s="35">
        <v>0</v>
      </c>
      <c r="AZ18" s="35">
        <v>0</v>
      </c>
      <c r="BA18" s="35">
        <v>0</v>
      </c>
      <c r="BB18" s="35">
        <v>0</v>
      </c>
      <c r="BC18" s="35">
        <v>0</v>
      </c>
    </row>
    <row r="19" spans="1:55" x14ac:dyDescent="0.25">
      <c r="A19">
        <v>770</v>
      </c>
      <c r="B19" t="s">
        <v>39</v>
      </c>
      <c r="C19" t="s">
        <v>46</v>
      </c>
      <c r="D19" t="s">
        <v>49</v>
      </c>
      <c r="E19" t="s">
        <v>49</v>
      </c>
      <c r="G19" s="30">
        <v>0.03</v>
      </c>
      <c r="H19" s="30">
        <v>0.06</v>
      </c>
      <c r="I19" s="31">
        <f>INDEX('Aft Mkt Pricing'!$A$2:$C$183,MATCH($A19,'Aft Mkt Pricing'!$A$2:$A$183,0),2)*(1+$A$7)</f>
        <v>0.55110000000000003</v>
      </c>
      <c r="J19" s="31">
        <f>INDEX('Aft Mkt Pricing'!$A$2:$C$183,MATCH($A19,'Aft Mkt Pricing'!$A$2:$A$183,0),3)*(1+$A$7)</f>
        <v>1.4267000000000001</v>
      </c>
      <c r="K19" s="32">
        <v>5</v>
      </c>
      <c r="L19" s="33">
        <v>0</v>
      </c>
      <c r="M19" s="33">
        <v>0</v>
      </c>
      <c r="N19" s="32">
        <v>10</v>
      </c>
      <c r="O19" s="33">
        <v>0</v>
      </c>
      <c r="P19" s="33">
        <v>0.03</v>
      </c>
      <c r="Q19" s="32">
        <v>15</v>
      </c>
      <c r="R19" s="33">
        <v>0</v>
      </c>
      <c r="S19" s="33">
        <v>0.03</v>
      </c>
      <c r="T19" s="32">
        <v>20</v>
      </c>
      <c r="U19" s="33">
        <v>0</v>
      </c>
      <c r="V19" s="33">
        <v>0.03</v>
      </c>
      <c r="W19" s="32">
        <v>25</v>
      </c>
      <c r="X19" s="33">
        <v>0</v>
      </c>
      <c r="Y19" s="33">
        <v>0</v>
      </c>
      <c r="Z19" s="32">
        <v>30</v>
      </c>
      <c r="AA19" s="33">
        <v>0</v>
      </c>
      <c r="AB19" s="33">
        <v>0.03</v>
      </c>
      <c r="AC19" s="32">
        <v>35</v>
      </c>
      <c r="AD19" s="33">
        <v>0</v>
      </c>
      <c r="AE19" s="33">
        <v>0</v>
      </c>
      <c r="AF19" s="32">
        <v>40</v>
      </c>
      <c r="AG19" s="33">
        <v>0</v>
      </c>
      <c r="AH19" s="33">
        <v>0.03</v>
      </c>
      <c r="AI19" s="32">
        <v>0</v>
      </c>
      <c r="AJ19" s="33">
        <v>0</v>
      </c>
      <c r="AK19" s="33">
        <v>0</v>
      </c>
      <c r="AL19" s="32">
        <v>0</v>
      </c>
      <c r="AM19" s="33">
        <v>0</v>
      </c>
      <c r="AN19" s="33">
        <v>0</v>
      </c>
      <c r="AP19" s="34" t="s">
        <v>50</v>
      </c>
      <c r="AQ19" s="35">
        <v>1.397</v>
      </c>
      <c r="AR19" s="35">
        <v>0</v>
      </c>
      <c r="AS19" s="35">
        <v>0</v>
      </c>
      <c r="AT19" s="35">
        <v>0.15</v>
      </c>
      <c r="AU19" s="35">
        <v>0.25</v>
      </c>
      <c r="AV19" s="35">
        <v>0.45</v>
      </c>
      <c r="AW19" s="35">
        <v>0.15</v>
      </c>
      <c r="AX19" s="35">
        <v>0</v>
      </c>
      <c r="AY19" s="35">
        <v>0</v>
      </c>
      <c r="AZ19" s="35">
        <v>0</v>
      </c>
      <c r="BA19" s="35">
        <v>0</v>
      </c>
      <c r="BB19" s="35">
        <v>0</v>
      </c>
      <c r="BC19" s="35">
        <v>0</v>
      </c>
    </row>
    <row r="20" spans="1:55" x14ac:dyDescent="0.25">
      <c r="A20">
        <v>799</v>
      </c>
      <c r="B20" t="s">
        <v>39</v>
      </c>
      <c r="C20" t="s">
        <v>46</v>
      </c>
      <c r="D20" t="s">
        <v>51</v>
      </c>
      <c r="E20" t="s">
        <v>51</v>
      </c>
      <c r="G20" s="30">
        <v>0.1</v>
      </c>
      <c r="H20" s="30">
        <v>0.2</v>
      </c>
      <c r="I20" s="31">
        <f>INDEX('Aft Mkt Pricing'!$A$2:$C$183,MATCH($A20,'Aft Mkt Pricing'!$A$2:$A$183,0),2)*(1+$A$7)</f>
        <v>0.55110000000000003</v>
      </c>
      <c r="J20" s="31">
        <f>INDEX('Aft Mkt Pricing'!$A$2:$C$183,MATCH($A20,'Aft Mkt Pricing'!$A$2:$A$183,0),3)*(1+$A$7)</f>
        <v>1.4267000000000001</v>
      </c>
      <c r="K20" s="32">
        <v>5</v>
      </c>
      <c r="L20" s="33">
        <v>0</v>
      </c>
      <c r="M20" s="33">
        <v>0</v>
      </c>
      <c r="N20" s="32">
        <v>10</v>
      </c>
      <c r="O20" s="33">
        <v>0</v>
      </c>
      <c r="P20" s="33">
        <v>0.1</v>
      </c>
      <c r="Q20" s="32">
        <v>15</v>
      </c>
      <c r="R20" s="33">
        <v>0</v>
      </c>
      <c r="S20" s="33">
        <v>0</v>
      </c>
      <c r="T20" s="32">
        <v>20</v>
      </c>
      <c r="U20" s="33">
        <v>0</v>
      </c>
      <c r="V20" s="33">
        <v>0.1</v>
      </c>
      <c r="W20" s="32">
        <v>25</v>
      </c>
      <c r="X20" s="33">
        <v>0</v>
      </c>
      <c r="Y20" s="33">
        <v>0</v>
      </c>
      <c r="Z20" s="32">
        <v>30</v>
      </c>
      <c r="AA20" s="33">
        <v>0</v>
      </c>
      <c r="AB20" s="33">
        <v>0.1</v>
      </c>
      <c r="AC20" s="32">
        <v>35</v>
      </c>
      <c r="AD20" s="33">
        <v>0</v>
      </c>
      <c r="AE20" s="33">
        <v>0</v>
      </c>
      <c r="AF20" s="32">
        <v>40</v>
      </c>
      <c r="AG20" s="33">
        <v>0</v>
      </c>
      <c r="AH20" s="33">
        <v>0.1</v>
      </c>
      <c r="AI20" s="32">
        <v>0</v>
      </c>
      <c r="AJ20" s="33">
        <v>0</v>
      </c>
      <c r="AK20" s="33">
        <v>0</v>
      </c>
      <c r="AL20" s="32">
        <v>0</v>
      </c>
      <c r="AM20" s="33">
        <v>0</v>
      </c>
      <c r="AN20" s="33">
        <v>0</v>
      </c>
      <c r="AP20" s="34" t="s">
        <v>42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  <c r="BC20" s="35">
        <v>0</v>
      </c>
    </row>
    <row r="21" spans="1:55" x14ac:dyDescent="0.25">
      <c r="A21">
        <v>875</v>
      </c>
      <c r="B21" t="s">
        <v>39</v>
      </c>
      <c r="C21" t="s">
        <v>46</v>
      </c>
      <c r="D21" t="s">
        <v>52</v>
      </c>
      <c r="E21" t="s">
        <v>52</v>
      </c>
      <c r="G21" s="30">
        <v>0.06</v>
      </c>
      <c r="H21" s="30">
        <v>0.12</v>
      </c>
      <c r="I21" s="31">
        <f>INDEX('Aft Mkt Pricing'!$A$2:$C$183,MATCH($A21,'Aft Mkt Pricing'!$A$2:$A$183,0),2)*(1+$A$7)</f>
        <v>0.55110000000000003</v>
      </c>
      <c r="J21" s="31">
        <f>INDEX('Aft Mkt Pricing'!$A$2:$C$183,MATCH($A21,'Aft Mkt Pricing'!$A$2:$A$183,0),3)*(1+$A$7)</f>
        <v>1.4267000000000001</v>
      </c>
      <c r="K21" s="32">
        <v>5</v>
      </c>
      <c r="L21" s="33">
        <v>0</v>
      </c>
      <c r="M21" s="33">
        <v>0</v>
      </c>
      <c r="N21" s="32">
        <v>10</v>
      </c>
      <c r="O21" s="33">
        <v>0</v>
      </c>
      <c r="P21" s="33">
        <v>0.06</v>
      </c>
      <c r="Q21" s="32">
        <v>15</v>
      </c>
      <c r="R21" s="33">
        <v>0</v>
      </c>
      <c r="S21" s="33">
        <v>0</v>
      </c>
      <c r="T21" s="32">
        <v>20</v>
      </c>
      <c r="U21" s="33">
        <v>0</v>
      </c>
      <c r="V21" s="33">
        <v>0.06</v>
      </c>
      <c r="W21" s="32">
        <v>25</v>
      </c>
      <c r="X21" s="33">
        <v>0</v>
      </c>
      <c r="Y21" s="33">
        <v>0</v>
      </c>
      <c r="Z21" s="32">
        <v>30</v>
      </c>
      <c r="AA21" s="33">
        <v>0</v>
      </c>
      <c r="AB21" s="33">
        <v>0.06</v>
      </c>
      <c r="AC21" s="32">
        <v>35</v>
      </c>
      <c r="AD21" s="33">
        <v>0</v>
      </c>
      <c r="AE21" s="33">
        <v>0</v>
      </c>
      <c r="AF21" s="32">
        <v>40</v>
      </c>
      <c r="AG21" s="33">
        <v>0</v>
      </c>
      <c r="AH21" s="33">
        <v>0.06</v>
      </c>
      <c r="AI21" s="32">
        <v>0</v>
      </c>
      <c r="AJ21" s="33">
        <v>0</v>
      </c>
      <c r="AK21" s="33">
        <v>0</v>
      </c>
      <c r="AL21" s="32">
        <v>0</v>
      </c>
      <c r="AM21" s="33">
        <v>0</v>
      </c>
      <c r="AN21" s="33">
        <v>0</v>
      </c>
      <c r="AP21" s="34" t="s">
        <v>42</v>
      </c>
      <c r="AQ21" s="35">
        <v>0</v>
      </c>
      <c r="AR21" s="35">
        <v>0</v>
      </c>
      <c r="AS21" s="35">
        <v>0</v>
      </c>
      <c r="AT21" s="35">
        <v>0</v>
      </c>
      <c r="AU21" s="35">
        <v>0</v>
      </c>
      <c r="AV21" s="35">
        <v>0</v>
      </c>
      <c r="AW21" s="35">
        <v>0</v>
      </c>
      <c r="AX21" s="35">
        <v>0</v>
      </c>
      <c r="AY21" s="35">
        <v>0</v>
      </c>
      <c r="AZ21" s="35">
        <v>0</v>
      </c>
      <c r="BA21" s="35">
        <v>0</v>
      </c>
      <c r="BB21" s="35">
        <v>0</v>
      </c>
      <c r="BC21" s="35">
        <v>0</v>
      </c>
    </row>
    <row r="22" spans="1:55" x14ac:dyDescent="0.25">
      <c r="A22">
        <v>828</v>
      </c>
      <c r="B22" t="s">
        <v>39</v>
      </c>
      <c r="C22" t="s">
        <v>46</v>
      </c>
      <c r="D22" t="s">
        <v>53</v>
      </c>
      <c r="E22" t="s">
        <v>53</v>
      </c>
      <c r="G22" s="30">
        <v>0.03</v>
      </c>
      <c r="H22" s="30">
        <v>0.06</v>
      </c>
      <c r="I22" s="31">
        <f>INDEX('Aft Mkt Pricing'!$A$2:$C$183,MATCH($A22,'Aft Mkt Pricing'!$A$2:$A$183,0),2)*(1+$A$7)</f>
        <v>0.55110000000000003</v>
      </c>
      <c r="J22" s="31">
        <f>INDEX('Aft Mkt Pricing'!$A$2:$C$183,MATCH($A22,'Aft Mkt Pricing'!$A$2:$A$183,0),3)*(1+$A$7)</f>
        <v>1.4267000000000001</v>
      </c>
      <c r="K22" s="32">
        <v>5</v>
      </c>
      <c r="L22" s="33">
        <v>0</v>
      </c>
      <c r="M22" s="33">
        <v>0</v>
      </c>
      <c r="N22" s="32">
        <v>10</v>
      </c>
      <c r="O22" s="33">
        <v>0</v>
      </c>
      <c r="P22" s="33">
        <v>0.03</v>
      </c>
      <c r="Q22" s="32">
        <v>15</v>
      </c>
      <c r="R22" s="33">
        <v>0</v>
      </c>
      <c r="S22" s="33">
        <v>0.03</v>
      </c>
      <c r="T22" s="32">
        <v>20</v>
      </c>
      <c r="U22" s="33">
        <v>0</v>
      </c>
      <c r="V22" s="33">
        <v>0.03</v>
      </c>
      <c r="W22" s="32">
        <v>25</v>
      </c>
      <c r="X22" s="33">
        <v>0</v>
      </c>
      <c r="Y22" s="33">
        <v>0</v>
      </c>
      <c r="Z22" s="32">
        <v>30</v>
      </c>
      <c r="AA22" s="33">
        <v>0</v>
      </c>
      <c r="AB22" s="33">
        <v>0.03</v>
      </c>
      <c r="AC22" s="32">
        <v>35</v>
      </c>
      <c r="AD22" s="33">
        <v>0</v>
      </c>
      <c r="AE22" s="33">
        <v>0</v>
      </c>
      <c r="AF22" s="32">
        <v>40</v>
      </c>
      <c r="AG22" s="33">
        <v>0</v>
      </c>
      <c r="AH22" s="33">
        <v>0.03</v>
      </c>
      <c r="AI22" s="32">
        <v>0</v>
      </c>
      <c r="AJ22" s="33">
        <v>0</v>
      </c>
      <c r="AK22" s="33">
        <v>0</v>
      </c>
      <c r="AL22" s="32">
        <v>0</v>
      </c>
      <c r="AM22" s="33">
        <v>0</v>
      </c>
      <c r="AN22" s="33">
        <v>0</v>
      </c>
      <c r="AP22" s="34" t="s">
        <v>42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  <c r="AV22" s="35">
        <v>0</v>
      </c>
      <c r="AW22" s="35">
        <v>0</v>
      </c>
      <c r="AX22" s="35">
        <v>0</v>
      </c>
      <c r="AY22" s="35">
        <v>0</v>
      </c>
      <c r="AZ22" s="35">
        <v>0</v>
      </c>
      <c r="BA22" s="35">
        <v>0</v>
      </c>
      <c r="BB22" s="35">
        <v>0</v>
      </c>
      <c r="BC22" s="35">
        <v>0</v>
      </c>
    </row>
    <row r="23" spans="1:55" x14ac:dyDescent="0.25">
      <c r="A23">
        <v>742</v>
      </c>
      <c r="B23" t="s">
        <v>39</v>
      </c>
      <c r="C23" t="s">
        <v>46</v>
      </c>
      <c r="D23" t="s">
        <v>54</v>
      </c>
      <c r="E23" t="s">
        <v>54</v>
      </c>
      <c r="G23" s="30">
        <v>0.08</v>
      </c>
      <c r="H23" s="30">
        <v>0.16</v>
      </c>
      <c r="I23" s="31">
        <f>INDEX('Aft Mkt Pricing'!$A$2:$C$183,MATCH($A23,'Aft Mkt Pricing'!$A$2:$A$183,0),2)*(1+$A$7)</f>
        <v>0.55110000000000003</v>
      </c>
      <c r="J23" s="31">
        <f>INDEX('Aft Mkt Pricing'!$A$2:$C$183,MATCH($A23,'Aft Mkt Pricing'!$A$2:$A$183,0),3)*(1+$A$7)</f>
        <v>1.4267000000000001</v>
      </c>
      <c r="K23" s="32">
        <v>5</v>
      </c>
      <c r="L23" s="33">
        <v>0</v>
      </c>
      <c r="M23" s="33">
        <v>0.08</v>
      </c>
      <c r="N23" s="32">
        <v>10</v>
      </c>
      <c r="O23" s="33">
        <v>0</v>
      </c>
      <c r="P23" s="33">
        <v>0.08</v>
      </c>
      <c r="Q23" s="32">
        <v>15</v>
      </c>
      <c r="R23" s="33">
        <v>0</v>
      </c>
      <c r="S23" s="33">
        <v>0.08</v>
      </c>
      <c r="T23" s="32">
        <v>20</v>
      </c>
      <c r="U23" s="33">
        <v>0</v>
      </c>
      <c r="V23" s="33">
        <v>0.08</v>
      </c>
      <c r="W23" s="32">
        <v>25</v>
      </c>
      <c r="X23" s="33">
        <v>0</v>
      </c>
      <c r="Y23" s="33">
        <v>0.08</v>
      </c>
      <c r="Z23" s="32">
        <v>30</v>
      </c>
      <c r="AA23" s="33">
        <v>0</v>
      </c>
      <c r="AB23" s="33">
        <v>0.08</v>
      </c>
      <c r="AC23" s="32">
        <v>35</v>
      </c>
      <c r="AD23" s="33">
        <v>0</v>
      </c>
      <c r="AE23" s="33">
        <v>0.08</v>
      </c>
      <c r="AF23" s="32">
        <v>40</v>
      </c>
      <c r="AG23" s="33">
        <v>0</v>
      </c>
      <c r="AH23" s="33">
        <v>0.08</v>
      </c>
      <c r="AI23" s="32">
        <v>0</v>
      </c>
      <c r="AJ23" s="33">
        <v>0</v>
      </c>
      <c r="AK23" s="33">
        <v>0</v>
      </c>
      <c r="AL23" s="32">
        <v>0</v>
      </c>
      <c r="AM23" s="33">
        <v>0</v>
      </c>
      <c r="AN23" s="33">
        <v>0</v>
      </c>
      <c r="AP23" s="34" t="s">
        <v>42</v>
      </c>
      <c r="AQ23" s="35">
        <v>0</v>
      </c>
      <c r="AR23" s="35">
        <v>0</v>
      </c>
      <c r="AS23" s="35">
        <v>0</v>
      </c>
      <c r="AT23" s="35">
        <v>0</v>
      </c>
      <c r="AU23" s="35">
        <v>0</v>
      </c>
      <c r="AV23" s="35">
        <v>0</v>
      </c>
      <c r="AW23" s="35">
        <v>0</v>
      </c>
      <c r="AX23" s="35">
        <v>0</v>
      </c>
      <c r="AY23" s="35">
        <v>0</v>
      </c>
      <c r="AZ23" s="35">
        <v>0</v>
      </c>
      <c r="BA23" s="35">
        <v>0</v>
      </c>
      <c r="BB23" s="35">
        <v>0</v>
      </c>
      <c r="BC23" s="35">
        <v>0</v>
      </c>
    </row>
    <row r="24" spans="1:55" x14ac:dyDescent="0.25">
      <c r="A24">
        <v>740</v>
      </c>
      <c r="B24" t="s">
        <v>39</v>
      </c>
      <c r="C24" t="s">
        <v>46</v>
      </c>
      <c r="D24" t="s">
        <v>55</v>
      </c>
      <c r="E24" t="s">
        <v>55</v>
      </c>
      <c r="G24" s="30">
        <v>0.03</v>
      </c>
      <c r="H24" s="30">
        <v>0.06</v>
      </c>
      <c r="I24" s="31">
        <f>INDEX('Aft Mkt Pricing'!$A$2:$C$183,MATCH($A24,'Aft Mkt Pricing'!$A$2:$A$183,0),2)*(1+$A$7)</f>
        <v>0.55110000000000003</v>
      </c>
      <c r="J24" s="31">
        <f>INDEX('Aft Mkt Pricing'!$A$2:$C$183,MATCH($A24,'Aft Mkt Pricing'!$A$2:$A$183,0),3)*(1+$A$7)</f>
        <v>1.4267000000000001</v>
      </c>
      <c r="K24" s="32">
        <v>5</v>
      </c>
      <c r="L24" s="33">
        <v>0</v>
      </c>
      <c r="M24" s="33">
        <v>0</v>
      </c>
      <c r="N24" s="32">
        <v>10</v>
      </c>
      <c r="O24" s="33">
        <v>0</v>
      </c>
      <c r="P24" s="33">
        <v>0.03</v>
      </c>
      <c r="Q24" s="32">
        <v>15</v>
      </c>
      <c r="R24" s="33">
        <v>0</v>
      </c>
      <c r="S24" s="33">
        <v>0</v>
      </c>
      <c r="T24" s="32">
        <v>20</v>
      </c>
      <c r="U24" s="33">
        <v>0</v>
      </c>
      <c r="V24" s="33">
        <v>0.03</v>
      </c>
      <c r="W24" s="32">
        <v>25</v>
      </c>
      <c r="X24" s="33">
        <v>0</v>
      </c>
      <c r="Y24" s="33">
        <v>0</v>
      </c>
      <c r="Z24" s="32">
        <v>30</v>
      </c>
      <c r="AA24" s="33">
        <v>0</v>
      </c>
      <c r="AB24" s="33">
        <v>0.03</v>
      </c>
      <c r="AC24" s="32">
        <v>35</v>
      </c>
      <c r="AD24" s="33">
        <v>0</v>
      </c>
      <c r="AE24" s="33">
        <v>0</v>
      </c>
      <c r="AF24" s="32">
        <v>40</v>
      </c>
      <c r="AG24" s="33">
        <v>0</v>
      </c>
      <c r="AH24" s="33">
        <v>0.03</v>
      </c>
      <c r="AI24" s="32">
        <v>0</v>
      </c>
      <c r="AJ24" s="33">
        <v>0</v>
      </c>
      <c r="AK24" s="33">
        <v>0</v>
      </c>
      <c r="AL24" s="32">
        <v>0</v>
      </c>
      <c r="AM24" s="33">
        <v>0</v>
      </c>
      <c r="AN24" s="33">
        <v>0</v>
      </c>
      <c r="AP24" s="34" t="s">
        <v>42</v>
      </c>
      <c r="AQ24" s="35">
        <v>0</v>
      </c>
      <c r="AR24" s="35">
        <v>0</v>
      </c>
      <c r="AS24" s="35">
        <v>0</v>
      </c>
      <c r="AT24" s="35">
        <v>0</v>
      </c>
      <c r="AU24" s="35">
        <v>0</v>
      </c>
      <c r="AV24" s="35">
        <v>0</v>
      </c>
      <c r="AW24" s="35">
        <v>0</v>
      </c>
      <c r="AX24" s="35">
        <v>0</v>
      </c>
      <c r="AY24" s="35">
        <v>0</v>
      </c>
      <c r="AZ24" s="35">
        <v>0</v>
      </c>
      <c r="BA24" s="35">
        <v>0</v>
      </c>
      <c r="BB24" s="35">
        <v>0</v>
      </c>
      <c r="BC24" s="35">
        <v>0</v>
      </c>
    </row>
    <row r="25" spans="1:55" x14ac:dyDescent="0.25">
      <c r="A25">
        <v>842</v>
      </c>
      <c r="B25" t="s">
        <v>39</v>
      </c>
      <c r="C25" t="s">
        <v>46</v>
      </c>
      <c r="D25" t="s">
        <v>56</v>
      </c>
      <c r="E25" t="s">
        <v>56</v>
      </c>
      <c r="G25" s="30">
        <v>0.03</v>
      </c>
      <c r="H25" s="30">
        <v>0.06</v>
      </c>
      <c r="I25" s="31">
        <f>INDEX('Aft Mkt Pricing'!$A$2:$C$183,MATCH($A25,'Aft Mkt Pricing'!$A$2:$A$183,0),2)*(1+$A$7)</f>
        <v>0.55110000000000003</v>
      </c>
      <c r="J25" s="31">
        <f>INDEX('Aft Mkt Pricing'!$A$2:$C$183,MATCH($A25,'Aft Mkt Pricing'!$A$2:$A$183,0),3)*(1+$A$7)</f>
        <v>1.4267000000000001</v>
      </c>
      <c r="K25" s="32">
        <v>5</v>
      </c>
      <c r="L25" s="33">
        <v>0</v>
      </c>
      <c r="M25" s="33">
        <v>0</v>
      </c>
      <c r="N25" s="32">
        <v>10</v>
      </c>
      <c r="O25" s="33">
        <v>0</v>
      </c>
      <c r="P25" s="33">
        <v>0.03</v>
      </c>
      <c r="Q25" s="32">
        <v>15</v>
      </c>
      <c r="R25" s="33">
        <v>0</v>
      </c>
      <c r="S25" s="33">
        <v>0.03</v>
      </c>
      <c r="T25" s="32">
        <v>20</v>
      </c>
      <c r="U25" s="33">
        <v>0</v>
      </c>
      <c r="V25" s="33">
        <v>0.03</v>
      </c>
      <c r="W25" s="32">
        <v>25</v>
      </c>
      <c r="X25" s="33">
        <v>0</v>
      </c>
      <c r="Y25" s="33">
        <v>0</v>
      </c>
      <c r="Z25" s="32">
        <v>30</v>
      </c>
      <c r="AA25" s="33">
        <v>0</v>
      </c>
      <c r="AB25" s="33">
        <v>0.03</v>
      </c>
      <c r="AC25" s="32">
        <v>35</v>
      </c>
      <c r="AD25" s="33">
        <v>0</v>
      </c>
      <c r="AE25" s="33">
        <v>0</v>
      </c>
      <c r="AF25" s="32">
        <v>40</v>
      </c>
      <c r="AG25" s="33">
        <v>0</v>
      </c>
      <c r="AH25" s="33">
        <v>0.03</v>
      </c>
      <c r="AI25" s="32">
        <v>0</v>
      </c>
      <c r="AJ25" s="33">
        <v>0</v>
      </c>
      <c r="AK25" s="33">
        <v>0</v>
      </c>
      <c r="AL25" s="32">
        <v>0</v>
      </c>
      <c r="AM25" s="33">
        <v>0</v>
      </c>
      <c r="AN25" s="33">
        <v>0</v>
      </c>
      <c r="AP25" s="34" t="s">
        <v>42</v>
      </c>
      <c r="AQ25" s="35">
        <v>0</v>
      </c>
      <c r="AR25" s="35">
        <v>0</v>
      </c>
      <c r="AS25" s="35">
        <v>0</v>
      </c>
      <c r="AT25" s="35">
        <v>0</v>
      </c>
      <c r="AU25" s="35">
        <v>0</v>
      </c>
      <c r="AV25" s="35">
        <v>0</v>
      </c>
      <c r="AW25" s="35">
        <v>0</v>
      </c>
      <c r="AX25" s="35">
        <v>0</v>
      </c>
      <c r="AY25" s="35">
        <v>0</v>
      </c>
      <c r="AZ25" s="35">
        <v>0</v>
      </c>
      <c r="BA25" s="35">
        <v>0</v>
      </c>
      <c r="BB25" s="35">
        <v>0</v>
      </c>
      <c r="BC25" s="35">
        <v>0</v>
      </c>
    </row>
    <row r="26" spans="1:55" x14ac:dyDescent="0.25">
      <c r="A26">
        <v>843</v>
      </c>
      <c r="B26" t="s">
        <v>39</v>
      </c>
      <c r="C26" t="s">
        <v>46</v>
      </c>
      <c r="D26" t="s">
        <v>57</v>
      </c>
      <c r="E26" t="s">
        <v>57</v>
      </c>
      <c r="G26" s="30">
        <v>0.06</v>
      </c>
      <c r="H26" s="30">
        <v>0.12</v>
      </c>
      <c r="I26" s="31">
        <f>INDEX('Aft Mkt Pricing'!$A$2:$C$183,MATCH($A26,'Aft Mkt Pricing'!$A$2:$A$183,0),2)*(1+$A$7)</f>
        <v>0.55110000000000003</v>
      </c>
      <c r="J26" s="31">
        <f>INDEX('Aft Mkt Pricing'!$A$2:$C$183,MATCH($A26,'Aft Mkt Pricing'!$A$2:$A$183,0),3)*(1+$A$7)</f>
        <v>1.4267000000000001</v>
      </c>
      <c r="K26" s="32">
        <v>5</v>
      </c>
      <c r="L26" s="33">
        <v>0</v>
      </c>
      <c r="M26" s="33">
        <v>0.06</v>
      </c>
      <c r="N26" s="32">
        <v>10</v>
      </c>
      <c r="O26" s="33">
        <v>0</v>
      </c>
      <c r="P26" s="33">
        <v>0.06</v>
      </c>
      <c r="Q26" s="32">
        <v>15</v>
      </c>
      <c r="R26" s="33">
        <v>0</v>
      </c>
      <c r="S26" s="33">
        <v>0.06</v>
      </c>
      <c r="T26" s="32">
        <v>20</v>
      </c>
      <c r="U26" s="33">
        <v>0</v>
      </c>
      <c r="V26" s="33">
        <v>0.06</v>
      </c>
      <c r="W26" s="32">
        <v>25</v>
      </c>
      <c r="X26" s="33">
        <v>0</v>
      </c>
      <c r="Y26" s="33">
        <v>0.06</v>
      </c>
      <c r="Z26" s="32">
        <v>30</v>
      </c>
      <c r="AA26" s="33">
        <v>0</v>
      </c>
      <c r="AB26" s="33">
        <v>0.06</v>
      </c>
      <c r="AC26" s="32">
        <v>35</v>
      </c>
      <c r="AD26" s="33">
        <v>0</v>
      </c>
      <c r="AE26" s="33">
        <v>0.06</v>
      </c>
      <c r="AF26" s="32">
        <v>40</v>
      </c>
      <c r="AG26" s="33">
        <v>0</v>
      </c>
      <c r="AH26" s="33">
        <v>0.06</v>
      </c>
      <c r="AI26" s="32">
        <v>0</v>
      </c>
      <c r="AJ26" s="33">
        <v>0</v>
      </c>
      <c r="AK26" s="33">
        <v>0</v>
      </c>
      <c r="AL26" s="32">
        <v>0</v>
      </c>
      <c r="AM26" s="33">
        <v>0</v>
      </c>
      <c r="AN26" s="33">
        <v>0</v>
      </c>
      <c r="AP26" s="34" t="s">
        <v>42</v>
      </c>
      <c r="AQ26" s="35">
        <v>0</v>
      </c>
      <c r="AR26" s="35">
        <v>0</v>
      </c>
      <c r="AS26" s="35">
        <v>0</v>
      </c>
      <c r="AT26" s="35">
        <v>0</v>
      </c>
      <c r="AU26" s="35">
        <v>0</v>
      </c>
      <c r="AV26" s="35">
        <v>0</v>
      </c>
      <c r="AW26" s="35">
        <v>0</v>
      </c>
      <c r="AX26" s="35">
        <v>0</v>
      </c>
      <c r="AY26" s="35">
        <v>0</v>
      </c>
      <c r="AZ26" s="35">
        <v>0</v>
      </c>
      <c r="BA26" s="35">
        <v>0</v>
      </c>
      <c r="BB26" s="35">
        <v>0</v>
      </c>
      <c r="BC26" s="35">
        <v>0</v>
      </c>
    </row>
    <row r="27" spans="1:55" x14ac:dyDescent="0.25">
      <c r="A27">
        <v>752</v>
      </c>
      <c r="B27" t="s">
        <v>39</v>
      </c>
      <c r="C27" t="s">
        <v>46</v>
      </c>
      <c r="D27" t="s">
        <v>58</v>
      </c>
      <c r="E27" t="s">
        <v>58</v>
      </c>
      <c r="G27" s="30">
        <v>0.06</v>
      </c>
      <c r="H27" s="30">
        <v>0.12</v>
      </c>
      <c r="I27" s="31">
        <f>INDEX('Aft Mkt Pricing'!$A$2:$C$183,MATCH($A27,'Aft Mkt Pricing'!$A$2:$A$183,0),2)*(1+$A$7)</f>
        <v>0.55110000000000003</v>
      </c>
      <c r="J27" s="31">
        <f>INDEX('Aft Mkt Pricing'!$A$2:$C$183,MATCH($A27,'Aft Mkt Pricing'!$A$2:$A$183,0),3)*(1+$A$7)</f>
        <v>1.4267000000000001</v>
      </c>
      <c r="K27" s="32">
        <v>5</v>
      </c>
      <c r="L27" s="33">
        <v>0</v>
      </c>
      <c r="M27" s="33">
        <v>0</v>
      </c>
      <c r="N27" s="32">
        <v>10</v>
      </c>
      <c r="O27" s="33">
        <v>0</v>
      </c>
      <c r="P27" s="33">
        <v>0.06</v>
      </c>
      <c r="Q27" s="32">
        <v>15</v>
      </c>
      <c r="R27" s="33">
        <v>0</v>
      </c>
      <c r="S27" s="33">
        <v>0.06</v>
      </c>
      <c r="T27" s="32">
        <v>20</v>
      </c>
      <c r="U27" s="33">
        <v>0</v>
      </c>
      <c r="V27" s="33">
        <v>0.06</v>
      </c>
      <c r="W27" s="32">
        <v>25</v>
      </c>
      <c r="X27" s="33">
        <v>0</v>
      </c>
      <c r="Y27" s="33">
        <v>0</v>
      </c>
      <c r="Z27" s="32">
        <v>30</v>
      </c>
      <c r="AA27" s="33">
        <v>0</v>
      </c>
      <c r="AB27" s="33">
        <v>0.06</v>
      </c>
      <c r="AC27" s="32">
        <v>35</v>
      </c>
      <c r="AD27" s="33">
        <v>0</v>
      </c>
      <c r="AE27" s="33">
        <v>0</v>
      </c>
      <c r="AF27" s="32">
        <v>40</v>
      </c>
      <c r="AG27" s="33">
        <v>0</v>
      </c>
      <c r="AH27" s="33">
        <v>0.06</v>
      </c>
      <c r="AI27" s="32">
        <v>0</v>
      </c>
      <c r="AJ27" s="33">
        <v>0</v>
      </c>
      <c r="AK27" s="33">
        <v>0</v>
      </c>
      <c r="AL27" s="32">
        <v>0</v>
      </c>
      <c r="AM27" s="33">
        <v>0</v>
      </c>
      <c r="AN27" s="33">
        <v>0</v>
      </c>
      <c r="AP27" s="34" t="s">
        <v>50</v>
      </c>
      <c r="AQ27" s="35">
        <v>1.397</v>
      </c>
      <c r="AR27" s="35">
        <v>0</v>
      </c>
      <c r="AS27" s="35">
        <v>0</v>
      </c>
      <c r="AT27" s="35">
        <v>0.15</v>
      </c>
      <c r="AU27" s="35">
        <v>0.25</v>
      </c>
      <c r="AV27" s="35">
        <v>0.45</v>
      </c>
      <c r="AW27" s="35">
        <v>0.15</v>
      </c>
      <c r="AX27" s="35">
        <v>0</v>
      </c>
      <c r="AY27" s="35">
        <v>0</v>
      </c>
      <c r="AZ27" s="35">
        <v>0</v>
      </c>
      <c r="BA27" s="35">
        <v>0</v>
      </c>
      <c r="BB27" s="35">
        <v>0</v>
      </c>
      <c r="BC27" s="35">
        <v>0</v>
      </c>
    </row>
    <row r="28" spans="1:55" x14ac:dyDescent="0.25">
      <c r="A28">
        <v>782</v>
      </c>
      <c r="B28" t="s">
        <v>39</v>
      </c>
      <c r="C28" t="s">
        <v>46</v>
      </c>
      <c r="D28" t="s">
        <v>59</v>
      </c>
      <c r="E28" t="s">
        <v>59</v>
      </c>
      <c r="G28" s="30">
        <v>0.03</v>
      </c>
      <c r="H28" s="30">
        <v>0.06</v>
      </c>
      <c r="I28" s="31">
        <f>INDEX('Aft Mkt Pricing'!$A$2:$C$183,MATCH($A28,'Aft Mkt Pricing'!$A$2:$A$183,0),2)*(1+$A$7)</f>
        <v>0.55110000000000003</v>
      </c>
      <c r="J28" s="31">
        <f>INDEX('Aft Mkt Pricing'!$A$2:$C$183,MATCH($A28,'Aft Mkt Pricing'!$A$2:$A$183,0),3)*(1+$A$7)</f>
        <v>1.4267000000000001</v>
      </c>
      <c r="K28" s="32">
        <v>5</v>
      </c>
      <c r="L28" s="33">
        <v>0</v>
      </c>
      <c r="M28" s="33">
        <v>0</v>
      </c>
      <c r="N28" s="32">
        <v>10</v>
      </c>
      <c r="O28" s="33">
        <v>0</v>
      </c>
      <c r="P28" s="33">
        <v>0.03</v>
      </c>
      <c r="Q28" s="32">
        <v>15</v>
      </c>
      <c r="R28" s="33">
        <v>0</v>
      </c>
      <c r="S28" s="33">
        <v>0</v>
      </c>
      <c r="T28" s="32">
        <v>20</v>
      </c>
      <c r="U28" s="33">
        <v>0</v>
      </c>
      <c r="V28" s="33">
        <v>0.03</v>
      </c>
      <c r="W28" s="32">
        <v>25</v>
      </c>
      <c r="X28" s="33">
        <v>0</v>
      </c>
      <c r="Y28" s="33">
        <v>0</v>
      </c>
      <c r="Z28" s="32">
        <v>30</v>
      </c>
      <c r="AA28" s="33">
        <v>0</v>
      </c>
      <c r="AB28" s="33">
        <v>0.03</v>
      </c>
      <c r="AC28" s="32">
        <v>35</v>
      </c>
      <c r="AD28" s="33">
        <v>0</v>
      </c>
      <c r="AE28" s="33">
        <v>0</v>
      </c>
      <c r="AF28" s="32">
        <v>40</v>
      </c>
      <c r="AG28" s="33">
        <v>0</v>
      </c>
      <c r="AH28" s="33">
        <v>0.03</v>
      </c>
      <c r="AI28" s="32">
        <v>0</v>
      </c>
      <c r="AJ28" s="33">
        <v>0</v>
      </c>
      <c r="AK28" s="33">
        <v>0</v>
      </c>
      <c r="AL28" s="32">
        <v>0</v>
      </c>
      <c r="AM28" s="33">
        <v>0</v>
      </c>
      <c r="AN28" s="33">
        <v>0</v>
      </c>
      <c r="AP28" s="34" t="s">
        <v>42</v>
      </c>
      <c r="AQ28" s="35">
        <v>0</v>
      </c>
      <c r="AR28" s="35">
        <v>0</v>
      </c>
      <c r="AS28" s="35">
        <v>0</v>
      </c>
      <c r="AT28" s="35">
        <v>0</v>
      </c>
      <c r="AU28" s="35">
        <v>0</v>
      </c>
      <c r="AV28" s="35">
        <v>0</v>
      </c>
      <c r="AW28" s="35">
        <v>0</v>
      </c>
      <c r="AX28" s="35">
        <v>0</v>
      </c>
      <c r="AY28" s="35">
        <v>0</v>
      </c>
      <c r="AZ28" s="35">
        <v>0</v>
      </c>
      <c r="BA28" s="35">
        <v>0</v>
      </c>
      <c r="BB28" s="35">
        <v>0</v>
      </c>
      <c r="BC28" s="35">
        <v>0</v>
      </c>
    </row>
    <row r="29" spans="1:55" x14ac:dyDescent="0.25">
      <c r="A29">
        <v>832</v>
      </c>
      <c r="B29" t="s">
        <v>39</v>
      </c>
      <c r="C29" t="s">
        <v>46</v>
      </c>
      <c r="D29" t="s">
        <v>60</v>
      </c>
      <c r="E29" t="s">
        <v>60</v>
      </c>
      <c r="G29" s="30">
        <v>0.03</v>
      </c>
      <c r="H29" s="30">
        <v>0.06</v>
      </c>
      <c r="I29" s="31">
        <f>INDEX('Aft Mkt Pricing'!$A$2:$C$183,MATCH($A29,'Aft Mkt Pricing'!$A$2:$A$183,0),2)*(1+$A$7)</f>
        <v>0.55110000000000003</v>
      </c>
      <c r="J29" s="31">
        <f>INDEX('Aft Mkt Pricing'!$A$2:$C$183,MATCH($A29,'Aft Mkt Pricing'!$A$2:$A$183,0),3)*(1+$A$7)</f>
        <v>1.4267000000000001</v>
      </c>
      <c r="K29" s="32">
        <v>5</v>
      </c>
      <c r="L29" s="33">
        <v>0</v>
      </c>
      <c r="M29" s="33">
        <v>0</v>
      </c>
      <c r="N29" s="32">
        <v>10</v>
      </c>
      <c r="O29" s="33">
        <v>0</v>
      </c>
      <c r="P29" s="33">
        <v>0.03</v>
      </c>
      <c r="Q29" s="32">
        <v>15</v>
      </c>
      <c r="R29" s="33">
        <v>0</v>
      </c>
      <c r="S29" s="33">
        <v>0</v>
      </c>
      <c r="T29" s="32">
        <v>20</v>
      </c>
      <c r="U29" s="33">
        <v>0</v>
      </c>
      <c r="V29" s="33">
        <v>0.03</v>
      </c>
      <c r="W29" s="32">
        <v>25</v>
      </c>
      <c r="X29" s="33">
        <v>0</v>
      </c>
      <c r="Y29" s="33">
        <v>0</v>
      </c>
      <c r="Z29" s="32">
        <v>30</v>
      </c>
      <c r="AA29" s="33">
        <v>0</v>
      </c>
      <c r="AB29" s="33">
        <v>0.03</v>
      </c>
      <c r="AC29" s="32">
        <v>35</v>
      </c>
      <c r="AD29" s="33">
        <v>0</v>
      </c>
      <c r="AE29" s="33">
        <v>0</v>
      </c>
      <c r="AF29" s="32">
        <v>40</v>
      </c>
      <c r="AG29" s="33">
        <v>0</v>
      </c>
      <c r="AH29" s="33">
        <v>0.03</v>
      </c>
      <c r="AI29" s="32">
        <v>0</v>
      </c>
      <c r="AJ29" s="33">
        <v>0</v>
      </c>
      <c r="AK29" s="33">
        <v>0</v>
      </c>
      <c r="AL29" s="32">
        <v>0</v>
      </c>
      <c r="AM29" s="33">
        <v>0</v>
      </c>
      <c r="AN29" s="33">
        <v>0</v>
      </c>
      <c r="AP29" s="34" t="s">
        <v>42</v>
      </c>
      <c r="AQ29" s="35">
        <v>0</v>
      </c>
      <c r="AR29" s="35">
        <v>0</v>
      </c>
      <c r="AS29" s="35">
        <v>0</v>
      </c>
      <c r="AT29" s="35">
        <v>0</v>
      </c>
      <c r="AU29" s="35">
        <v>0</v>
      </c>
      <c r="AV29" s="35">
        <v>0</v>
      </c>
      <c r="AW29" s="35">
        <v>0</v>
      </c>
      <c r="AX29" s="35">
        <v>0</v>
      </c>
      <c r="AY29" s="35">
        <v>0</v>
      </c>
      <c r="AZ29" s="35">
        <v>0</v>
      </c>
      <c r="BA29" s="35">
        <v>0</v>
      </c>
      <c r="BB29" s="35">
        <v>0</v>
      </c>
      <c r="BC29" s="35">
        <v>0</v>
      </c>
    </row>
    <row r="30" spans="1:55" x14ac:dyDescent="0.25">
      <c r="A30">
        <v>739</v>
      </c>
      <c r="B30" t="s">
        <v>39</v>
      </c>
      <c r="C30" t="s">
        <v>46</v>
      </c>
      <c r="D30" t="s">
        <v>61</v>
      </c>
      <c r="E30" t="s">
        <v>61</v>
      </c>
      <c r="G30" s="30">
        <v>0.06</v>
      </c>
      <c r="H30" s="30">
        <v>0.12</v>
      </c>
      <c r="I30" s="31">
        <f>INDEX('Aft Mkt Pricing'!$A$2:$C$183,MATCH($A30,'Aft Mkt Pricing'!$A$2:$A$183,0),2)*(1+$A$7)</f>
        <v>0.55110000000000003</v>
      </c>
      <c r="J30" s="31">
        <f>INDEX('Aft Mkt Pricing'!$A$2:$C$183,MATCH($A30,'Aft Mkt Pricing'!$A$2:$A$183,0),3)*(1+$A$7)</f>
        <v>1.4267000000000001</v>
      </c>
      <c r="K30" s="32">
        <v>5</v>
      </c>
      <c r="L30" s="33">
        <v>0</v>
      </c>
      <c r="M30" s="33">
        <v>0.06</v>
      </c>
      <c r="N30" s="32">
        <v>10</v>
      </c>
      <c r="O30" s="33">
        <v>0</v>
      </c>
      <c r="P30" s="33">
        <v>0.06</v>
      </c>
      <c r="Q30" s="32">
        <v>15</v>
      </c>
      <c r="R30" s="33">
        <v>0</v>
      </c>
      <c r="S30" s="33">
        <v>0.06</v>
      </c>
      <c r="T30" s="32">
        <v>20</v>
      </c>
      <c r="U30" s="33">
        <v>0</v>
      </c>
      <c r="V30" s="33">
        <v>0.06</v>
      </c>
      <c r="W30" s="32">
        <v>25</v>
      </c>
      <c r="X30" s="33">
        <v>0</v>
      </c>
      <c r="Y30" s="33">
        <v>0.06</v>
      </c>
      <c r="Z30" s="32">
        <v>30</v>
      </c>
      <c r="AA30" s="33">
        <v>0</v>
      </c>
      <c r="AB30" s="33">
        <v>0.06</v>
      </c>
      <c r="AC30" s="32">
        <v>35</v>
      </c>
      <c r="AD30" s="33">
        <v>0</v>
      </c>
      <c r="AE30" s="33">
        <v>0.06</v>
      </c>
      <c r="AF30" s="32">
        <v>40</v>
      </c>
      <c r="AG30" s="33">
        <v>0</v>
      </c>
      <c r="AH30" s="33">
        <v>0.06</v>
      </c>
      <c r="AI30" s="32">
        <v>0</v>
      </c>
      <c r="AJ30" s="33">
        <v>0</v>
      </c>
      <c r="AK30" s="33">
        <v>0</v>
      </c>
      <c r="AL30" s="32">
        <v>0</v>
      </c>
      <c r="AM30" s="33">
        <v>0</v>
      </c>
      <c r="AN30" s="33">
        <v>0</v>
      </c>
      <c r="AP30" s="34" t="s">
        <v>42</v>
      </c>
      <c r="AQ30" s="35">
        <v>0</v>
      </c>
      <c r="AR30" s="35">
        <v>0</v>
      </c>
      <c r="AS30" s="35">
        <v>0</v>
      </c>
      <c r="AT30" s="35">
        <v>0</v>
      </c>
      <c r="AU30" s="35">
        <v>0</v>
      </c>
      <c r="AV30" s="35">
        <v>0</v>
      </c>
      <c r="AW30" s="35">
        <v>0</v>
      </c>
      <c r="AX30" s="35">
        <v>0</v>
      </c>
      <c r="AY30" s="35">
        <v>0</v>
      </c>
      <c r="AZ30" s="35">
        <v>0</v>
      </c>
      <c r="BA30" s="35">
        <v>0</v>
      </c>
      <c r="BB30" s="35">
        <v>0</v>
      </c>
      <c r="BC30" s="35">
        <v>0</v>
      </c>
    </row>
    <row r="31" spans="1:55" x14ac:dyDescent="0.25">
      <c r="A31">
        <v>738</v>
      </c>
      <c r="B31" t="s">
        <v>39</v>
      </c>
      <c r="C31" t="s">
        <v>46</v>
      </c>
      <c r="D31" t="s">
        <v>62</v>
      </c>
      <c r="E31" t="s">
        <v>62</v>
      </c>
      <c r="G31" s="30">
        <v>0.06</v>
      </c>
      <c r="H31" s="30">
        <v>0.12</v>
      </c>
      <c r="I31" s="31">
        <f>INDEX('Aft Mkt Pricing'!$A$2:$C$183,MATCH($A31,'Aft Mkt Pricing'!$A$2:$A$183,0),2)*(1+$A$7)</f>
        <v>0.55110000000000003</v>
      </c>
      <c r="J31" s="31">
        <f>INDEX('Aft Mkt Pricing'!$A$2:$C$183,MATCH($A31,'Aft Mkt Pricing'!$A$2:$A$183,0),3)*(1+$A$7)</f>
        <v>1.4267000000000001</v>
      </c>
      <c r="K31" s="32">
        <v>5</v>
      </c>
      <c r="L31" s="33">
        <v>0</v>
      </c>
      <c r="M31" s="33">
        <v>0.06</v>
      </c>
      <c r="N31" s="32">
        <v>10</v>
      </c>
      <c r="O31" s="33">
        <v>0</v>
      </c>
      <c r="P31" s="33">
        <v>0.06</v>
      </c>
      <c r="Q31" s="32">
        <v>15</v>
      </c>
      <c r="R31" s="33">
        <v>0</v>
      </c>
      <c r="S31" s="33">
        <v>0.06</v>
      </c>
      <c r="T31" s="32">
        <v>20</v>
      </c>
      <c r="U31" s="33">
        <v>0</v>
      </c>
      <c r="V31" s="33">
        <v>0.06</v>
      </c>
      <c r="W31" s="32">
        <v>25</v>
      </c>
      <c r="X31" s="33">
        <v>0</v>
      </c>
      <c r="Y31" s="33">
        <v>0.06</v>
      </c>
      <c r="Z31" s="32">
        <v>30</v>
      </c>
      <c r="AA31" s="33">
        <v>0</v>
      </c>
      <c r="AB31" s="33">
        <v>0.06</v>
      </c>
      <c r="AC31" s="32">
        <v>35</v>
      </c>
      <c r="AD31" s="33">
        <v>0</v>
      </c>
      <c r="AE31" s="33">
        <v>0.06</v>
      </c>
      <c r="AF31" s="32">
        <v>40</v>
      </c>
      <c r="AG31" s="33">
        <v>0</v>
      </c>
      <c r="AH31" s="33">
        <v>0.06</v>
      </c>
      <c r="AI31" s="32">
        <v>0</v>
      </c>
      <c r="AJ31" s="33">
        <v>0</v>
      </c>
      <c r="AK31" s="33">
        <v>0</v>
      </c>
      <c r="AL31" s="32">
        <v>0</v>
      </c>
      <c r="AM31" s="33">
        <v>0</v>
      </c>
      <c r="AN31" s="33">
        <v>0</v>
      </c>
      <c r="AP31" s="34" t="s">
        <v>42</v>
      </c>
      <c r="AQ31" s="35">
        <v>0</v>
      </c>
      <c r="AR31" s="35">
        <v>0</v>
      </c>
      <c r="AS31" s="35">
        <v>0</v>
      </c>
      <c r="AT31" s="35">
        <v>0</v>
      </c>
      <c r="AU31" s="35">
        <v>0</v>
      </c>
      <c r="AV31" s="35">
        <v>0</v>
      </c>
      <c r="AW31" s="35">
        <v>0</v>
      </c>
      <c r="AX31" s="35">
        <v>0</v>
      </c>
      <c r="AY31" s="35">
        <v>0</v>
      </c>
      <c r="AZ31" s="35">
        <v>0</v>
      </c>
      <c r="BA31" s="35">
        <v>0</v>
      </c>
      <c r="BB31" s="35">
        <v>0</v>
      </c>
      <c r="BC31" s="35">
        <v>0</v>
      </c>
    </row>
    <row r="32" spans="1:55" x14ac:dyDescent="0.25">
      <c r="A32">
        <v>787</v>
      </c>
      <c r="B32" t="s">
        <v>39</v>
      </c>
      <c r="C32" t="s">
        <v>46</v>
      </c>
      <c r="D32" t="s">
        <v>63</v>
      </c>
      <c r="E32" t="s">
        <v>63</v>
      </c>
      <c r="G32" s="30">
        <v>0.03</v>
      </c>
      <c r="H32" s="30">
        <v>0.06</v>
      </c>
      <c r="I32" s="31">
        <f>INDEX('Aft Mkt Pricing'!$A$2:$C$183,MATCH($A32,'Aft Mkt Pricing'!$A$2:$A$183,0),2)*(1+$A$7)</f>
        <v>0.55110000000000003</v>
      </c>
      <c r="J32" s="31">
        <f>INDEX('Aft Mkt Pricing'!$A$2:$C$183,MATCH($A32,'Aft Mkt Pricing'!$A$2:$A$183,0),3)*(1+$A$7)</f>
        <v>1.4267000000000001</v>
      </c>
      <c r="K32" s="32">
        <v>5</v>
      </c>
      <c r="L32" s="33">
        <v>0</v>
      </c>
      <c r="M32" s="33">
        <v>0</v>
      </c>
      <c r="N32" s="32">
        <v>10</v>
      </c>
      <c r="O32" s="33">
        <v>0</v>
      </c>
      <c r="P32" s="33">
        <v>0.03</v>
      </c>
      <c r="Q32" s="32">
        <v>15</v>
      </c>
      <c r="R32" s="33">
        <v>0</v>
      </c>
      <c r="S32" s="33">
        <v>0</v>
      </c>
      <c r="T32" s="32">
        <v>20</v>
      </c>
      <c r="U32" s="33">
        <v>0</v>
      </c>
      <c r="V32" s="33">
        <v>0.03</v>
      </c>
      <c r="W32" s="32">
        <v>25</v>
      </c>
      <c r="X32" s="33">
        <v>0</v>
      </c>
      <c r="Y32" s="33">
        <v>0</v>
      </c>
      <c r="Z32" s="32">
        <v>30</v>
      </c>
      <c r="AA32" s="33">
        <v>0</v>
      </c>
      <c r="AB32" s="33">
        <v>0.03</v>
      </c>
      <c r="AC32" s="32">
        <v>35</v>
      </c>
      <c r="AD32" s="33">
        <v>0</v>
      </c>
      <c r="AE32" s="33">
        <v>0</v>
      </c>
      <c r="AF32" s="32">
        <v>40</v>
      </c>
      <c r="AG32" s="33">
        <v>0</v>
      </c>
      <c r="AH32" s="33">
        <v>0.03</v>
      </c>
      <c r="AI32" s="32">
        <v>0</v>
      </c>
      <c r="AJ32" s="33">
        <v>0</v>
      </c>
      <c r="AK32" s="33">
        <v>0</v>
      </c>
      <c r="AL32" s="32">
        <v>0</v>
      </c>
      <c r="AM32" s="33">
        <v>0</v>
      </c>
      <c r="AN32" s="33">
        <v>0</v>
      </c>
      <c r="AP32" s="34" t="s">
        <v>42</v>
      </c>
      <c r="AQ32" s="35">
        <v>0</v>
      </c>
      <c r="AR32" s="35">
        <v>0</v>
      </c>
      <c r="AS32" s="35">
        <v>0</v>
      </c>
      <c r="AT32" s="35">
        <v>0</v>
      </c>
      <c r="AU32" s="35">
        <v>0</v>
      </c>
      <c r="AV32" s="35">
        <v>0</v>
      </c>
      <c r="AW32" s="35">
        <v>0</v>
      </c>
      <c r="AX32" s="35">
        <v>0</v>
      </c>
      <c r="AY32" s="35">
        <v>0</v>
      </c>
      <c r="AZ32" s="35">
        <v>0</v>
      </c>
      <c r="BA32" s="35">
        <v>0</v>
      </c>
      <c r="BB32" s="35">
        <v>0</v>
      </c>
      <c r="BC32" s="35">
        <v>0</v>
      </c>
    </row>
    <row r="33" spans="1:55" x14ac:dyDescent="0.25">
      <c r="A33">
        <v>753</v>
      </c>
      <c r="B33" t="s">
        <v>39</v>
      </c>
      <c r="C33" t="s">
        <v>46</v>
      </c>
      <c r="D33" t="s">
        <v>64</v>
      </c>
      <c r="E33" t="s">
        <v>64</v>
      </c>
      <c r="G33" s="30">
        <v>0.08</v>
      </c>
      <c r="H33" s="30">
        <v>0.16</v>
      </c>
      <c r="I33" s="31">
        <f>INDEX('Aft Mkt Pricing'!$A$2:$C$183,MATCH($A33,'Aft Mkt Pricing'!$A$2:$A$183,0),2)*(1+$A$7)</f>
        <v>0.55110000000000003</v>
      </c>
      <c r="J33" s="31">
        <f>INDEX('Aft Mkt Pricing'!$A$2:$C$183,MATCH($A33,'Aft Mkt Pricing'!$A$2:$A$183,0),3)*(1+$A$7)</f>
        <v>1.4267000000000001</v>
      </c>
      <c r="K33" s="32">
        <v>5</v>
      </c>
      <c r="L33" s="33">
        <v>0</v>
      </c>
      <c r="M33" s="33">
        <v>0</v>
      </c>
      <c r="N33" s="32">
        <v>10</v>
      </c>
      <c r="O33" s="33">
        <v>0</v>
      </c>
      <c r="P33" s="33">
        <v>0.08</v>
      </c>
      <c r="Q33" s="32">
        <v>15</v>
      </c>
      <c r="R33" s="33">
        <v>0</v>
      </c>
      <c r="S33" s="33">
        <v>0</v>
      </c>
      <c r="T33" s="32">
        <v>20</v>
      </c>
      <c r="U33" s="33">
        <v>0</v>
      </c>
      <c r="V33" s="33">
        <v>0.08</v>
      </c>
      <c r="W33" s="32">
        <v>25</v>
      </c>
      <c r="X33" s="33">
        <v>0</v>
      </c>
      <c r="Y33" s="33">
        <v>0</v>
      </c>
      <c r="Z33" s="32">
        <v>30</v>
      </c>
      <c r="AA33" s="33">
        <v>0</v>
      </c>
      <c r="AB33" s="33">
        <v>0.08</v>
      </c>
      <c r="AC33" s="32">
        <v>35</v>
      </c>
      <c r="AD33" s="33">
        <v>0</v>
      </c>
      <c r="AE33" s="33">
        <v>0</v>
      </c>
      <c r="AF33" s="32">
        <v>40</v>
      </c>
      <c r="AG33" s="33">
        <v>0</v>
      </c>
      <c r="AH33" s="33">
        <v>0.08</v>
      </c>
      <c r="AI33" s="32">
        <v>0</v>
      </c>
      <c r="AJ33" s="33">
        <v>0</v>
      </c>
      <c r="AK33" s="33">
        <v>0</v>
      </c>
      <c r="AL33" s="32">
        <v>0</v>
      </c>
      <c r="AM33" s="33">
        <v>0</v>
      </c>
      <c r="AN33" s="33">
        <v>0</v>
      </c>
      <c r="AP33" s="34" t="s">
        <v>42</v>
      </c>
      <c r="AQ33" s="35">
        <v>0</v>
      </c>
      <c r="AR33" s="35">
        <v>0</v>
      </c>
      <c r="AS33" s="35">
        <v>0</v>
      </c>
      <c r="AT33" s="35">
        <v>0</v>
      </c>
      <c r="AU33" s="35">
        <v>0</v>
      </c>
      <c r="AV33" s="35">
        <v>0</v>
      </c>
      <c r="AW33" s="35">
        <v>0</v>
      </c>
      <c r="AX33" s="35">
        <v>0</v>
      </c>
      <c r="AY33" s="35">
        <v>0</v>
      </c>
      <c r="AZ33" s="35">
        <v>0</v>
      </c>
      <c r="BA33" s="35">
        <v>0</v>
      </c>
      <c r="BB33" s="35">
        <v>0</v>
      </c>
      <c r="BC33" s="35">
        <v>0</v>
      </c>
    </row>
    <row r="34" spans="1:55" x14ac:dyDescent="0.25">
      <c r="A34">
        <v>768</v>
      </c>
      <c r="B34" t="s">
        <v>39</v>
      </c>
      <c r="C34" t="s">
        <v>46</v>
      </c>
      <c r="D34" t="s">
        <v>65</v>
      </c>
      <c r="E34" t="s">
        <v>65</v>
      </c>
      <c r="G34" s="30">
        <v>0.03</v>
      </c>
      <c r="H34" s="30">
        <v>0.06</v>
      </c>
      <c r="I34" s="31">
        <f>INDEX('Aft Mkt Pricing'!$A$2:$C$183,MATCH($A34,'Aft Mkt Pricing'!$A$2:$A$183,0),2)*(1+$A$7)</f>
        <v>0.55110000000000003</v>
      </c>
      <c r="J34" s="31">
        <f>INDEX('Aft Mkt Pricing'!$A$2:$C$183,MATCH($A34,'Aft Mkt Pricing'!$A$2:$A$183,0),3)*(1+$A$7)</f>
        <v>1.4267000000000001</v>
      </c>
      <c r="K34" s="32">
        <v>5</v>
      </c>
      <c r="L34" s="33">
        <v>0</v>
      </c>
      <c r="M34" s="33">
        <v>0</v>
      </c>
      <c r="N34" s="32">
        <v>10</v>
      </c>
      <c r="O34" s="33">
        <v>0</v>
      </c>
      <c r="P34" s="33">
        <v>0</v>
      </c>
      <c r="Q34" s="32">
        <v>15</v>
      </c>
      <c r="R34" s="33">
        <v>0</v>
      </c>
      <c r="S34" s="33">
        <v>0.03</v>
      </c>
      <c r="T34" s="32">
        <v>20</v>
      </c>
      <c r="U34" s="33">
        <v>0</v>
      </c>
      <c r="V34" s="33">
        <v>0</v>
      </c>
      <c r="W34" s="32">
        <v>25</v>
      </c>
      <c r="X34" s="33">
        <v>0</v>
      </c>
      <c r="Y34" s="33">
        <v>0</v>
      </c>
      <c r="Z34" s="32">
        <v>30</v>
      </c>
      <c r="AA34" s="33">
        <v>0</v>
      </c>
      <c r="AB34" s="33">
        <v>0.03</v>
      </c>
      <c r="AC34" s="32">
        <v>35</v>
      </c>
      <c r="AD34" s="33">
        <v>0</v>
      </c>
      <c r="AE34" s="33">
        <v>0</v>
      </c>
      <c r="AF34" s="32">
        <v>40</v>
      </c>
      <c r="AG34" s="33">
        <v>0</v>
      </c>
      <c r="AH34" s="33">
        <v>0</v>
      </c>
      <c r="AI34" s="32">
        <v>0</v>
      </c>
      <c r="AJ34" s="33">
        <v>0</v>
      </c>
      <c r="AK34" s="33">
        <v>0</v>
      </c>
      <c r="AL34" s="32">
        <v>0</v>
      </c>
      <c r="AM34" s="33">
        <v>0</v>
      </c>
      <c r="AN34" s="33">
        <v>0</v>
      </c>
      <c r="AP34" s="34" t="s">
        <v>42</v>
      </c>
      <c r="AQ34" s="35">
        <v>0</v>
      </c>
      <c r="AR34" s="35">
        <v>0</v>
      </c>
      <c r="AS34" s="35">
        <v>0</v>
      </c>
      <c r="AT34" s="35">
        <v>0</v>
      </c>
      <c r="AU34" s="35">
        <v>0</v>
      </c>
      <c r="AV34" s="35">
        <v>0</v>
      </c>
      <c r="AW34" s="35">
        <v>0</v>
      </c>
      <c r="AX34" s="35">
        <v>0</v>
      </c>
      <c r="AY34" s="35">
        <v>0</v>
      </c>
      <c r="AZ34" s="35">
        <v>0</v>
      </c>
      <c r="BA34" s="35">
        <v>0</v>
      </c>
      <c r="BB34" s="35">
        <v>0</v>
      </c>
      <c r="BC34" s="35">
        <v>0</v>
      </c>
    </row>
    <row r="35" spans="1:55" x14ac:dyDescent="0.25">
      <c r="A35">
        <v>840</v>
      </c>
      <c r="B35" t="s">
        <v>39</v>
      </c>
      <c r="C35" t="s">
        <v>46</v>
      </c>
      <c r="D35" t="s">
        <v>66</v>
      </c>
      <c r="E35" t="s">
        <v>66</v>
      </c>
      <c r="G35" s="30">
        <v>0.03</v>
      </c>
      <c r="H35" s="30">
        <v>0.06</v>
      </c>
      <c r="I35" s="31">
        <f>INDEX('Aft Mkt Pricing'!$A$2:$C$183,MATCH($A35,'Aft Mkt Pricing'!$A$2:$A$183,0),2)*(1+$A$7)</f>
        <v>0.55110000000000003</v>
      </c>
      <c r="J35" s="31">
        <f>INDEX('Aft Mkt Pricing'!$A$2:$C$183,MATCH($A35,'Aft Mkt Pricing'!$A$2:$A$183,0),3)*(1+$A$7)</f>
        <v>1.4267000000000001</v>
      </c>
      <c r="K35" s="32">
        <v>5</v>
      </c>
      <c r="L35" s="33">
        <v>0</v>
      </c>
      <c r="M35" s="33">
        <v>0</v>
      </c>
      <c r="N35" s="32">
        <v>10</v>
      </c>
      <c r="O35" s="33">
        <v>0</v>
      </c>
      <c r="P35" s="33">
        <v>0</v>
      </c>
      <c r="Q35" s="32">
        <v>15</v>
      </c>
      <c r="R35" s="33">
        <v>0</v>
      </c>
      <c r="S35" s="33">
        <v>0.03</v>
      </c>
      <c r="T35" s="32">
        <v>20</v>
      </c>
      <c r="U35" s="33">
        <v>0</v>
      </c>
      <c r="V35" s="33">
        <v>0</v>
      </c>
      <c r="W35" s="32">
        <v>25</v>
      </c>
      <c r="X35" s="33">
        <v>0</v>
      </c>
      <c r="Y35" s="33">
        <v>0</v>
      </c>
      <c r="Z35" s="32">
        <v>30</v>
      </c>
      <c r="AA35" s="33">
        <v>0</v>
      </c>
      <c r="AB35" s="33">
        <v>0.03</v>
      </c>
      <c r="AC35" s="32">
        <v>35</v>
      </c>
      <c r="AD35" s="33">
        <v>0</v>
      </c>
      <c r="AE35" s="33">
        <v>0</v>
      </c>
      <c r="AF35" s="32">
        <v>40</v>
      </c>
      <c r="AG35" s="33">
        <v>0</v>
      </c>
      <c r="AH35" s="33">
        <v>0</v>
      </c>
      <c r="AI35" s="32">
        <v>0</v>
      </c>
      <c r="AJ35" s="33">
        <v>0</v>
      </c>
      <c r="AK35" s="33">
        <v>0</v>
      </c>
      <c r="AL35" s="32">
        <v>0</v>
      </c>
      <c r="AM35" s="33">
        <v>0</v>
      </c>
      <c r="AN35" s="33">
        <v>0</v>
      </c>
      <c r="AP35" s="34" t="s">
        <v>42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</row>
    <row r="36" spans="1:55" x14ac:dyDescent="0.25">
      <c r="A36">
        <v>781</v>
      </c>
      <c r="B36" t="s">
        <v>39</v>
      </c>
      <c r="C36" t="s">
        <v>46</v>
      </c>
      <c r="D36" t="s">
        <v>67</v>
      </c>
      <c r="E36" t="s">
        <v>67</v>
      </c>
      <c r="G36" s="30">
        <v>0.08</v>
      </c>
      <c r="H36" s="30">
        <v>0.16</v>
      </c>
      <c r="I36" s="31">
        <f>INDEX('Aft Mkt Pricing'!$A$2:$C$183,MATCH($A36,'Aft Mkt Pricing'!$A$2:$A$183,0),2)*(1+$A$7)</f>
        <v>0.55110000000000003</v>
      </c>
      <c r="J36" s="31">
        <f>INDEX('Aft Mkt Pricing'!$A$2:$C$183,MATCH($A36,'Aft Mkt Pricing'!$A$2:$A$183,0),3)*(1+$A$7)</f>
        <v>1.4267000000000001</v>
      </c>
      <c r="K36" s="32">
        <v>5</v>
      </c>
      <c r="L36" s="33">
        <v>0</v>
      </c>
      <c r="M36" s="33">
        <v>0.08</v>
      </c>
      <c r="N36" s="32">
        <v>10</v>
      </c>
      <c r="O36" s="33">
        <v>0</v>
      </c>
      <c r="P36" s="33">
        <v>0.08</v>
      </c>
      <c r="Q36" s="32">
        <v>15</v>
      </c>
      <c r="R36" s="33">
        <v>0</v>
      </c>
      <c r="S36" s="33">
        <v>0.08</v>
      </c>
      <c r="T36" s="32">
        <v>20</v>
      </c>
      <c r="U36" s="33">
        <v>0</v>
      </c>
      <c r="V36" s="33">
        <v>0.08</v>
      </c>
      <c r="W36" s="32">
        <v>25</v>
      </c>
      <c r="X36" s="33">
        <v>0</v>
      </c>
      <c r="Y36" s="33">
        <v>0.08</v>
      </c>
      <c r="Z36" s="32">
        <v>30</v>
      </c>
      <c r="AA36" s="33">
        <v>0</v>
      </c>
      <c r="AB36" s="33">
        <v>0.08</v>
      </c>
      <c r="AC36" s="32">
        <v>35</v>
      </c>
      <c r="AD36" s="33">
        <v>0</v>
      </c>
      <c r="AE36" s="33">
        <v>0.08</v>
      </c>
      <c r="AF36" s="32">
        <v>40</v>
      </c>
      <c r="AG36" s="33">
        <v>0</v>
      </c>
      <c r="AH36" s="33">
        <v>0.08</v>
      </c>
      <c r="AI36" s="32">
        <v>0</v>
      </c>
      <c r="AJ36" s="33">
        <v>0</v>
      </c>
      <c r="AK36" s="33">
        <v>0</v>
      </c>
      <c r="AL36" s="32">
        <v>0</v>
      </c>
      <c r="AM36" s="33">
        <v>0</v>
      </c>
      <c r="AN36" s="33">
        <v>0</v>
      </c>
      <c r="AP36" s="34" t="s">
        <v>42</v>
      </c>
      <c r="AQ36" s="35">
        <v>0</v>
      </c>
      <c r="AR36" s="35">
        <v>0</v>
      </c>
      <c r="AS36" s="35">
        <v>0</v>
      </c>
      <c r="AT36" s="35">
        <v>0</v>
      </c>
      <c r="AU36" s="35">
        <v>0</v>
      </c>
      <c r="AV36" s="35">
        <v>0</v>
      </c>
      <c r="AW36" s="35">
        <v>0</v>
      </c>
      <c r="AX36" s="35">
        <v>0</v>
      </c>
      <c r="AY36" s="35">
        <v>0</v>
      </c>
      <c r="AZ36" s="35">
        <v>0</v>
      </c>
      <c r="BA36" s="35">
        <v>0</v>
      </c>
      <c r="BB36" s="35">
        <v>0</v>
      </c>
      <c r="BC36" s="35">
        <v>0</v>
      </c>
    </row>
    <row r="37" spans="1:55" x14ac:dyDescent="0.25">
      <c r="A37">
        <v>849</v>
      </c>
      <c r="B37" t="s">
        <v>39</v>
      </c>
      <c r="C37" t="s">
        <v>46</v>
      </c>
      <c r="D37" t="s">
        <v>68</v>
      </c>
      <c r="E37" t="s">
        <v>68</v>
      </c>
      <c r="G37" s="30">
        <v>0.06</v>
      </c>
      <c r="H37" s="30">
        <v>0.12</v>
      </c>
      <c r="I37" s="31">
        <f>INDEX('Aft Mkt Pricing'!$A$2:$C$183,MATCH($A37,'Aft Mkt Pricing'!$A$2:$A$183,0),2)*(1+$A$7)</f>
        <v>0.55110000000000003</v>
      </c>
      <c r="J37" s="31">
        <f>INDEX('Aft Mkt Pricing'!$A$2:$C$183,MATCH($A37,'Aft Mkt Pricing'!$A$2:$A$183,0),3)*(1+$A$7)</f>
        <v>1.4267000000000001</v>
      </c>
      <c r="K37" s="32">
        <v>5</v>
      </c>
      <c r="L37" s="33">
        <v>0</v>
      </c>
      <c r="M37" s="33">
        <v>0</v>
      </c>
      <c r="N37" s="32">
        <v>10</v>
      </c>
      <c r="O37" s="33">
        <v>0</v>
      </c>
      <c r="P37" s="33">
        <v>0.06</v>
      </c>
      <c r="Q37" s="32">
        <v>15</v>
      </c>
      <c r="R37" s="33">
        <v>0</v>
      </c>
      <c r="S37" s="33">
        <v>0</v>
      </c>
      <c r="T37" s="32">
        <v>20</v>
      </c>
      <c r="U37" s="33">
        <v>0</v>
      </c>
      <c r="V37" s="33">
        <v>0.06</v>
      </c>
      <c r="W37" s="32">
        <v>25</v>
      </c>
      <c r="X37" s="33">
        <v>0</v>
      </c>
      <c r="Y37" s="33">
        <v>0</v>
      </c>
      <c r="Z37" s="32">
        <v>30</v>
      </c>
      <c r="AA37" s="33">
        <v>0</v>
      </c>
      <c r="AB37" s="33">
        <v>0.06</v>
      </c>
      <c r="AC37" s="32">
        <v>35</v>
      </c>
      <c r="AD37" s="33">
        <v>0</v>
      </c>
      <c r="AE37" s="33">
        <v>0</v>
      </c>
      <c r="AF37" s="32">
        <v>40</v>
      </c>
      <c r="AG37" s="33">
        <v>0</v>
      </c>
      <c r="AH37" s="33">
        <v>0.06</v>
      </c>
      <c r="AI37" s="32">
        <v>0</v>
      </c>
      <c r="AJ37" s="33">
        <v>0</v>
      </c>
      <c r="AK37" s="33">
        <v>0</v>
      </c>
      <c r="AL37" s="32">
        <v>0</v>
      </c>
      <c r="AM37" s="33">
        <v>0</v>
      </c>
      <c r="AN37" s="33">
        <v>0</v>
      </c>
      <c r="AP37" s="34" t="s">
        <v>42</v>
      </c>
      <c r="AQ37" s="35">
        <v>0</v>
      </c>
      <c r="AR37" s="35">
        <v>0</v>
      </c>
      <c r="AS37" s="35">
        <v>0</v>
      </c>
      <c r="AT37" s="35">
        <v>0</v>
      </c>
      <c r="AU37" s="35">
        <v>0</v>
      </c>
      <c r="AV37" s="35">
        <v>0</v>
      </c>
      <c r="AW37" s="35">
        <v>0</v>
      </c>
      <c r="AX37" s="35">
        <v>0</v>
      </c>
      <c r="AY37" s="35">
        <v>0</v>
      </c>
      <c r="AZ37" s="35">
        <v>0</v>
      </c>
      <c r="BA37" s="35">
        <v>0</v>
      </c>
      <c r="BB37" s="35">
        <v>0</v>
      </c>
      <c r="BC37" s="35">
        <v>0</v>
      </c>
    </row>
    <row r="38" spans="1:55" x14ac:dyDescent="0.25">
      <c r="A38">
        <v>870</v>
      </c>
      <c r="B38" t="s">
        <v>39</v>
      </c>
      <c r="C38" t="s">
        <v>46</v>
      </c>
      <c r="D38" t="s">
        <v>69</v>
      </c>
      <c r="E38" t="s">
        <v>69</v>
      </c>
      <c r="G38" s="30">
        <v>0.03</v>
      </c>
      <c r="H38" s="30">
        <v>0.06</v>
      </c>
      <c r="I38" s="31">
        <f>INDEX('Aft Mkt Pricing'!$A$2:$C$183,MATCH($A38,'Aft Mkt Pricing'!$A$2:$A$183,0),2)*(1+$A$7)</f>
        <v>0.55110000000000003</v>
      </c>
      <c r="J38" s="31">
        <f>INDEX('Aft Mkt Pricing'!$A$2:$C$183,MATCH($A38,'Aft Mkt Pricing'!$A$2:$A$183,0),3)*(1+$A$7)</f>
        <v>1.4267000000000001</v>
      </c>
      <c r="K38" s="32">
        <v>5</v>
      </c>
      <c r="L38" s="33">
        <v>0</v>
      </c>
      <c r="M38" s="33">
        <v>0</v>
      </c>
      <c r="N38" s="32">
        <v>10</v>
      </c>
      <c r="O38" s="33">
        <v>0</v>
      </c>
      <c r="P38" s="33">
        <v>0.03</v>
      </c>
      <c r="Q38" s="32">
        <v>15</v>
      </c>
      <c r="R38" s="33">
        <v>0</v>
      </c>
      <c r="S38" s="33">
        <v>0</v>
      </c>
      <c r="T38" s="32">
        <v>20</v>
      </c>
      <c r="U38" s="33">
        <v>0</v>
      </c>
      <c r="V38" s="33">
        <v>0.03</v>
      </c>
      <c r="W38" s="32">
        <v>25</v>
      </c>
      <c r="X38" s="33">
        <v>0</v>
      </c>
      <c r="Y38" s="33">
        <v>0</v>
      </c>
      <c r="Z38" s="32">
        <v>30</v>
      </c>
      <c r="AA38" s="33">
        <v>0</v>
      </c>
      <c r="AB38" s="33">
        <v>0.03</v>
      </c>
      <c r="AC38" s="32">
        <v>35</v>
      </c>
      <c r="AD38" s="33">
        <v>0</v>
      </c>
      <c r="AE38" s="33">
        <v>0</v>
      </c>
      <c r="AF38" s="32">
        <v>40</v>
      </c>
      <c r="AG38" s="33">
        <v>0</v>
      </c>
      <c r="AH38" s="33">
        <v>0.03</v>
      </c>
      <c r="AI38" s="32">
        <v>0</v>
      </c>
      <c r="AJ38" s="33">
        <v>0</v>
      </c>
      <c r="AK38" s="33">
        <v>0</v>
      </c>
      <c r="AL38" s="32">
        <v>0</v>
      </c>
      <c r="AM38" s="33">
        <v>0</v>
      </c>
      <c r="AN38" s="33">
        <v>0</v>
      </c>
      <c r="AP38" s="34" t="s">
        <v>42</v>
      </c>
      <c r="AQ38" s="35">
        <v>0</v>
      </c>
      <c r="AR38" s="35">
        <v>0</v>
      </c>
      <c r="AS38" s="35">
        <v>0</v>
      </c>
      <c r="AT38" s="35">
        <v>0</v>
      </c>
      <c r="AU38" s="35">
        <v>0</v>
      </c>
      <c r="AV38" s="35">
        <v>0</v>
      </c>
      <c r="AW38" s="35">
        <v>0</v>
      </c>
      <c r="AX38" s="35">
        <v>0</v>
      </c>
      <c r="AY38" s="35">
        <v>0</v>
      </c>
      <c r="AZ38" s="35">
        <v>0</v>
      </c>
      <c r="BA38" s="35">
        <v>0</v>
      </c>
      <c r="BB38" s="35">
        <v>0</v>
      </c>
      <c r="BC38" s="35">
        <v>0</v>
      </c>
    </row>
    <row r="39" spans="1:55" x14ac:dyDescent="0.25">
      <c r="A39">
        <v>876</v>
      </c>
      <c r="B39" t="s">
        <v>39</v>
      </c>
      <c r="C39" t="s">
        <v>46</v>
      </c>
      <c r="D39" t="s">
        <v>70</v>
      </c>
      <c r="E39" t="s">
        <v>70</v>
      </c>
      <c r="G39" s="30">
        <v>0.06</v>
      </c>
      <c r="H39" s="30">
        <v>0.12</v>
      </c>
      <c r="I39" s="31">
        <f>INDEX('Aft Mkt Pricing'!$A$2:$C$183,MATCH($A39,'Aft Mkt Pricing'!$A$2:$A$183,0),2)*(1+$A$7)</f>
        <v>0.55110000000000003</v>
      </c>
      <c r="J39" s="31">
        <f>INDEX('Aft Mkt Pricing'!$A$2:$C$183,MATCH($A39,'Aft Mkt Pricing'!$A$2:$A$183,0),3)*(1+$A$7)</f>
        <v>1.4267000000000001</v>
      </c>
      <c r="K39" s="32">
        <v>5</v>
      </c>
      <c r="L39" s="33">
        <v>0</v>
      </c>
      <c r="M39" s="33">
        <v>0</v>
      </c>
      <c r="N39" s="32">
        <v>10</v>
      </c>
      <c r="O39" s="33">
        <v>0</v>
      </c>
      <c r="P39" s="33">
        <v>0.06</v>
      </c>
      <c r="Q39" s="32">
        <v>15</v>
      </c>
      <c r="R39" s="33">
        <v>0</v>
      </c>
      <c r="S39" s="33">
        <v>0</v>
      </c>
      <c r="T39" s="32">
        <v>20</v>
      </c>
      <c r="U39" s="33">
        <v>0</v>
      </c>
      <c r="V39" s="33">
        <v>0.06</v>
      </c>
      <c r="W39" s="32">
        <v>25</v>
      </c>
      <c r="X39" s="33">
        <v>0</v>
      </c>
      <c r="Y39" s="33">
        <v>0</v>
      </c>
      <c r="Z39" s="32">
        <v>30</v>
      </c>
      <c r="AA39" s="33">
        <v>0</v>
      </c>
      <c r="AB39" s="33">
        <v>0.06</v>
      </c>
      <c r="AC39" s="32">
        <v>35</v>
      </c>
      <c r="AD39" s="33">
        <v>0</v>
      </c>
      <c r="AE39" s="33">
        <v>0</v>
      </c>
      <c r="AF39" s="32">
        <v>40</v>
      </c>
      <c r="AG39" s="33">
        <v>0</v>
      </c>
      <c r="AH39" s="33">
        <v>0.06</v>
      </c>
      <c r="AI39" s="32">
        <v>0</v>
      </c>
      <c r="AJ39" s="33">
        <v>0</v>
      </c>
      <c r="AK39" s="33">
        <v>0</v>
      </c>
      <c r="AL39" s="32">
        <v>0</v>
      </c>
      <c r="AM39" s="33">
        <v>0</v>
      </c>
      <c r="AN39" s="33">
        <v>0</v>
      </c>
      <c r="AP39" s="34" t="s">
        <v>42</v>
      </c>
      <c r="AQ39" s="35">
        <v>0</v>
      </c>
      <c r="AR39" s="35">
        <v>0</v>
      </c>
      <c r="AS39" s="35">
        <v>0</v>
      </c>
      <c r="AT39" s="35">
        <v>0</v>
      </c>
      <c r="AU39" s="35">
        <v>0</v>
      </c>
      <c r="AV39" s="35">
        <v>0</v>
      </c>
      <c r="AW39" s="35">
        <v>0</v>
      </c>
      <c r="AX39" s="35">
        <v>0</v>
      </c>
      <c r="AY39" s="35">
        <v>0</v>
      </c>
      <c r="AZ39" s="35">
        <v>0</v>
      </c>
      <c r="BA39" s="35">
        <v>0</v>
      </c>
      <c r="BB39" s="35">
        <v>0</v>
      </c>
      <c r="BC39" s="35">
        <v>0</v>
      </c>
    </row>
    <row r="40" spans="1:55" x14ac:dyDescent="0.25">
      <c r="A40">
        <v>830</v>
      </c>
      <c r="B40" t="s">
        <v>39</v>
      </c>
      <c r="C40" t="s">
        <v>46</v>
      </c>
      <c r="D40" t="s">
        <v>71</v>
      </c>
      <c r="E40" t="s">
        <v>71</v>
      </c>
      <c r="G40" s="30">
        <v>0.08</v>
      </c>
      <c r="H40" s="30">
        <v>0.16</v>
      </c>
      <c r="I40" s="31">
        <f>INDEX('Aft Mkt Pricing'!$A$2:$C$183,MATCH($A40,'Aft Mkt Pricing'!$A$2:$A$183,0),2)*(1+$A$7)</f>
        <v>0.55110000000000003</v>
      </c>
      <c r="J40" s="31">
        <f>INDEX('Aft Mkt Pricing'!$A$2:$C$183,MATCH($A40,'Aft Mkt Pricing'!$A$2:$A$183,0),3)*(1+$A$7)</f>
        <v>1.4267000000000001</v>
      </c>
      <c r="K40" s="32">
        <v>5</v>
      </c>
      <c r="L40" s="33">
        <v>0</v>
      </c>
      <c r="M40" s="33">
        <v>0.08</v>
      </c>
      <c r="N40" s="32">
        <v>10</v>
      </c>
      <c r="O40" s="33">
        <v>0</v>
      </c>
      <c r="P40" s="33">
        <v>0.08</v>
      </c>
      <c r="Q40" s="32">
        <v>15</v>
      </c>
      <c r="R40" s="33">
        <v>0</v>
      </c>
      <c r="S40" s="33">
        <v>0.08</v>
      </c>
      <c r="T40" s="32">
        <v>20</v>
      </c>
      <c r="U40" s="33">
        <v>0</v>
      </c>
      <c r="V40" s="33">
        <v>0.08</v>
      </c>
      <c r="W40" s="32">
        <v>25</v>
      </c>
      <c r="X40" s="33">
        <v>0</v>
      </c>
      <c r="Y40" s="33">
        <v>0.08</v>
      </c>
      <c r="Z40" s="32">
        <v>30</v>
      </c>
      <c r="AA40" s="33">
        <v>0</v>
      </c>
      <c r="AB40" s="33">
        <v>0.08</v>
      </c>
      <c r="AC40" s="32">
        <v>35</v>
      </c>
      <c r="AD40" s="33">
        <v>0</v>
      </c>
      <c r="AE40" s="33">
        <v>0.08</v>
      </c>
      <c r="AF40" s="32">
        <v>40</v>
      </c>
      <c r="AG40" s="33">
        <v>0</v>
      </c>
      <c r="AH40" s="33">
        <v>0.08</v>
      </c>
      <c r="AI40" s="32">
        <v>0</v>
      </c>
      <c r="AJ40" s="33">
        <v>0</v>
      </c>
      <c r="AK40" s="33">
        <v>0</v>
      </c>
      <c r="AL40" s="32">
        <v>0</v>
      </c>
      <c r="AM40" s="33">
        <v>0</v>
      </c>
      <c r="AN40" s="33">
        <v>0</v>
      </c>
      <c r="AP40" s="34" t="s">
        <v>42</v>
      </c>
      <c r="AQ40" s="35">
        <v>0</v>
      </c>
      <c r="AR40" s="35">
        <v>0</v>
      </c>
      <c r="AS40" s="35">
        <v>0</v>
      </c>
      <c r="AT40" s="35">
        <v>0</v>
      </c>
      <c r="AU40" s="35">
        <v>0</v>
      </c>
      <c r="AV40" s="35">
        <v>0</v>
      </c>
      <c r="AW40" s="35">
        <v>0</v>
      </c>
      <c r="AX40" s="35">
        <v>0</v>
      </c>
      <c r="AY40" s="35">
        <v>0</v>
      </c>
      <c r="AZ40" s="35">
        <v>0</v>
      </c>
      <c r="BA40" s="35">
        <v>0</v>
      </c>
      <c r="BB40" s="35">
        <v>0</v>
      </c>
      <c r="BC40" s="35">
        <v>0</v>
      </c>
    </row>
    <row r="41" spans="1:55" x14ac:dyDescent="0.25">
      <c r="A41">
        <v>806</v>
      </c>
      <c r="B41" t="s">
        <v>39</v>
      </c>
      <c r="C41" t="s">
        <v>46</v>
      </c>
      <c r="D41" t="s">
        <v>72</v>
      </c>
      <c r="E41" t="s">
        <v>72</v>
      </c>
      <c r="G41" s="30">
        <v>0.1</v>
      </c>
      <c r="H41" s="30">
        <v>0.2</v>
      </c>
      <c r="I41" s="31">
        <f>INDEX('Aft Mkt Pricing'!$A$2:$C$183,MATCH($A41,'Aft Mkt Pricing'!$A$2:$A$183,0),2)*(1+$A$7)</f>
        <v>0.55110000000000003</v>
      </c>
      <c r="J41" s="31">
        <f>INDEX('Aft Mkt Pricing'!$A$2:$C$183,MATCH($A41,'Aft Mkt Pricing'!$A$2:$A$183,0),3)*(1+$A$7)</f>
        <v>1.4267000000000001</v>
      </c>
      <c r="K41" s="32">
        <v>5</v>
      </c>
      <c r="L41" s="33">
        <v>0</v>
      </c>
      <c r="M41" s="33">
        <v>0.1</v>
      </c>
      <c r="N41" s="32">
        <v>10</v>
      </c>
      <c r="O41" s="33">
        <v>0</v>
      </c>
      <c r="P41" s="33">
        <v>0.1</v>
      </c>
      <c r="Q41" s="32">
        <v>15</v>
      </c>
      <c r="R41" s="33">
        <v>0</v>
      </c>
      <c r="S41" s="33">
        <v>0.1</v>
      </c>
      <c r="T41" s="32">
        <v>20</v>
      </c>
      <c r="U41" s="33">
        <v>0</v>
      </c>
      <c r="V41" s="33">
        <v>0.1</v>
      </c>
      <c r="W41" s="32">
        <v>25</v>
      </c>
      <c r="X41" s="33">
        <v>0</v>
      </c>
      <c r="Y41" s="33">
        <v>0.1</v>
      </c>
      <c r="Z41" s="32">
        <v>30</v>
      </c>
      <c r="AA41" s="33">
        <v>0</v>
      </c>
      <c r="AB41" s="33">
        <v>0.1</v>
      </c>
      <c r="AC41" s="32">
        <v>35</v>
      </c>
      <c r="AD41" s="33">
        <v>0</v>
      </c>
      <c r="AE41" s="33">
        <v>0.1</v>
      </c>
      <c r="AF41" s="32">
        <v>40</v>
      </c>
      <c r="AG41" s="33">
        <v>0</v>
      </c>
      <c r="AH41" s="33">
        <v>0.1</v>
      </c>
      <c r="AI41" s="32">
        <v>0</v>
      </c>
      <c r="AJ41" s="33">
        <v>0</v>
      </c>
      <c r="AK41" s="33">
        <v>0</v>
      </c>
      <c r="AL41" s="32">
        <v>0</v>
      </c>
      <c r="AM41" s="33">
        <v>0</v>
      </c>
      <c r="AN41" s="33">
        <v>0</v>
      </c>
      <c r="AP41" s="34" t="s">
        <v>42</v>
      </c>
      <c r="AQ41" s="35">
        <v>0</v>
      </c>
      <c r="AR41" s="35">
        <v>0</v>
      </c>
      <c r="AS41" s="35">
        <v>0</v>
      </c>
      <c r="AT41" s="35">
        <v>0</v>
      </c>
      <c r="AU41" s="35">
        <v>0</v>
      </c>
      <c r="AV41" s="35">
        <v>0</v>
      </c>
      <c r="AW41" s="35">
        <v>0</v>
      </c>
      <c r="AX41" s="35">
        <v>0</v>
      </c>
      <c r="AY41" s="35">
        <v>0</v>
      </c>
      <c r="AZ41" s="35">
        <v>0</v>
      </c>
      <c r="BA41" s="35">
        <v>0</v>
      </c>
      <c r="BB41" s="35">
        <v>0</v>
      </c>
      <c r="BC41" s="35">
        <v>0</v>
      </c>
    </row>
    <row r="42" spans="1:55" x14ac:dyDescent="0.25">
      <c r="A42">
        <v>743</v>
      </c>
      <c r="B42" t="s">
        <v>39</v>
      </c>
      <c r="C42" t="s">
        <v>46</v>
      </c>
      <c r="D42" t="s">
        <v>73</v>
      </c>
      <c r="E42" t="s">
        <v>73</v>
      </c>
      <c r="G42" s="30">
        <v>0.08</v>
      </c>
      <c r="H42" s="30">
        <v>0.16</v>
      </c>
      <c r="I42" s="31">
        <f>INDEX('Aft Mkt Pricing'!$A$2:$C$183,MATCH($A42,'Aft Mkt Pricing'!$A$2:$A$183,0),2)*(1+$A$7)</f>
        <v>0.55110000000000003</v>
      </c>
      <c r="J42" s="31">
        <f>INDEX('Aft Mkt Pricing'!$A$2:$C$183,MATCH($A42,'Aft Mkt Pricing'!$A$2:$A$183,0),3)*(1+$A$7)</f>
        <v>1.4267000000000001</v>
      </c>
      <c r="K42" s="32">
        <v>5</v>
      </c>
      <c r="L42" s="33">
        <v>0</v>
      </c>
      <c r="M42" s="33">
        <v>0</v>
      </c>
      <c r="N42" s="32">
        <v>10</v>
      </c>
      <c r="O42" s="33">
        <v>0</v>
      </c>
      <c r="P42" s="33">
        <v>0.08</v>
      </c>
      <c r="Q42" s="32">
        <v>15</v>
      </c>
      <c r="R42" s="33">
        <v>0</v>
      </c>
      <c r="S42" s="33">
        <v>0.08</v>
      </c>
      <c r="T42" s="32">
        <v>20</v>
      </c>
      <c r="U42" s="33">
        <v>0</v>
      </c>
      <c r="V42" s="33">
        <v>0.08</v>
      </c>
      <c r="W42" s="32">
        <v>25</v>
      </c>
      <c r="X42" s="33">
        <v>0</v>
      </c>
      <c r="Y42" s="33">
        <v>0</v>
      </c>
      <c r="Z42" s="32">
        <v>30</v>
      </c>
      <c r="AA42" s="33">
        <v>0</v>
      </c>
      <c r="AB42" s="33">
        <v>0.08</v>
      </c>
      <c r="AC42" s="32">
        <v>35</v>
      </c>
      <c r="AD42" s="33">
        <v>0</v>
      </c>
      <c r="AE42" s="33">
        <v>0</v>
      </c>
      <c r="AF42" s="32">
        <v>40</v>
      </c>
      <c r="AG42" s="33">
        <v>0</v>
      </c>
      <c r="AH42" s="33">
        <v>0.08</v>
      </c>
      <c r="AI42" s="32">
        <v>0</v>
      </c>
      <c r="AJ42" s="33">
        <v>0</v>
      </c>
      <c r="AK42" s="33">
        <v>0</v>
      </c>
      <c r="AL42" s="32">
        <v>0</v>
      </c>
      <c r="AM42" s="33">
        <v>0</v>
      </c>
      <c r="AN42" s="33">
        <v>0</v>
      </c>
      <c r="AP42" s="34" t="s">
        <v>50</v>
      </c>
      <c r="AQ42" s="35">
        <v>1.397</v>
      </c>
      <c r="AR42" s="35">
        <v>0</v>
      </c>
      <c r="AS42" s="35">
        <v>0</v>
      </c>
      <c r="AT42" s="35">
        <v>0.15</v>
      </c>
      <c r="AU42" s="35">
        <v>0.25</v>
      </c>
      <c r="AV42" s="35">
        <v>0.45</v>
      </c>
      <c r="AW42" s="35">
        <v>0.15</v>
      </c>
      <c r="AX42" s="35">
        <v>0</v>
      </c>
      <c r="AY42" s="35">
        <v>0</v>
      </c>
      <c r="AZ42" s="35">
        <v>0</v>
      </c>
      <c r="BA42" s="35">
        <v>0</v>
      </c>
      <c r="BB42" s="35">
        <v>0</v>
      </c>
      <c r="BC42" s="35">
        <v>0</v>
      </c>
    </row>
    <row r="43" spans="1:55" x14ac:dyDescent="0.25">
      <c r="A43">
        <v>741</v>
      </c>
      <c r="B43" t="s">
        <v>39</v>
      </c>
      <c r="C43" t="s">
        <v>46</v>
      </c>
      <c r="D43" t="s">
        <v>74</v>
      </c>
      <c r="E43" t="s">
        <v>74</v>
      </c>
      <c r="G43" s="30">
        <v>0.06</v>
      </c>
      <c r="H43" s="30">
        <v>0.12</v>
      </c>
      <c r="I43" s="31">
        <f>INDEX('Aft Mkt Pricing'!$A$2:$C$183,MATCH($A43,'Aft Mkt Pricing'!$A$2:$A$183,0),2)*(1+$A$7)</f>
        <v>0.55110000000000003</v>
      </c>
      <c r="J43" s="31">
        <f>INDEX('Aft Mkt Pricing'!$A$2:$C$183,MATCH($A43,'Aft Mkt Pricing'!$A$2:$A$183,0),3)*(1+$A$7)</f>
        <v>1.4267000000000001</v>
      </c>
      <c r="K43" s="32">
        <v>5</v>
      </c>
      <c r="L43" s="33">
        <v>0</v>
      </c>
      <c r="M43" s="33">
        <v>0</v>
      </c>
      <c r="N43" s="32">
        <v>10</v>
      </c>
      <c r="O43" s="33">
        <v>0</v>
      </c>
      <c r="P43" s="33">
        <v>0.06</v>
      </c>
      <c r="Q43" s="32">
        <v>15</v>
      </c>
      <c r="R43" s="33">
        <v>0</v>
      </c>
      <c r="S43" s="33">
        <v>0.06</v>
      </c>
      <c r="T43" s="32">
        <v>20</v>
      </c>
      <c r="U43" s="33">
        <v>0</v>
      </c>
      <c r="V43" s="33">
        <v>0.06</v>
      </c>
      <c r="W43" s="32">
        <v>25</v>
      </c>
      <c r="X43" s="33">
        <v>0</v>
      </c>
      <c r="Y43" s="33">
        <v>0</v>
      </c>
      <c r="Z43" s="32">
        <v>30</v>
      </c>
      <c r="AA43" s="33">
        <v>0</v>
      </c>
      <c r="AB43" s="33">
        <v>0.06</v>
      </c>
      <c r="AC43" s="32">
        <v>35</v>
      </c>
      <c r="AD43" s="33">
        <v>0</v>
      </c>
      <c r="AE43" s="33">
        <v>0</v>
      </c>
      <c r="AF43" s="32">
        <v>40</v>
      </c>
      <c r="AG43" s="33">
        <v>0</v>
      </c>
      <c r="AH43" s="33">
        <v>0.06</v>
      </c>
      <c r="AI43" s="32">
        <v>0</v>
      </c>
      <c r="AJ43" s="33">
        <v>0</v>
      </c>
      <c r="AK43" s="33">
        <v>0</v>
      </c>
      <c r="AL43" s="32">
        <v>0</v>
      </c>
      <c r="AM43" s="33">
        <v>0</v>
      </c>
      <c r="AN43" s="33">
        <v>0</v>
      </c>
      <c r="AP43" s="34" t="s">
        <v>50</v>
      </c>
      <c r="AQ43" s="35">
        <v>1.397</v>
      </c>
      <c r="AR43" s="35">
        <v>0</v>
      </c>
      <c r="AS43" s="35">
        <v>0</v>
      </c>
      <c r="AT43" s="35">
        <v>0.15</v>
      </c>
      <c r="AU43" s="35">
        <v>0.25</v>
      </c>
      <c r="AV43" s="35">
        <v>0.45</v>
      </c>
      <c r="AW43" s="35">
        <v>0.15</v>
      </c>
      <c r="AX43" s="35">
        <v>0</v>
      </c>
      <c r="AY43" s="35">
        <v>0</v>
      </c>
      <c r="AZ43" s="35">
        <v>0</v>
      </c>
      <c r="BA43" s="35">
        <v>0</v>
      </c>
      <c r="BB43" s="35">
        <v>0</v>
      </c>
      <c r="BC43" s="35">
        <v>0</v>
      </c>
    </row>
    <row r="44" spans="1:55" x14ac:dyDescent="0.25">
      <c r="A44">
        <v>818</v>
      </c>
      <c r="B44" t="s">
        <v>39</v>
      </c>
      <c r="C44" t="s">
        <v>46</v>
      </c>
      <c r="D44" t="s">
        <v>75</v>
      </c>
      <c r="E44" t="s">
        <v>75</v>
      </c>
      <c r="G44" s="30">
        <v>0.03</v>
      </c>
      <c r="H44" s="30">
        <v>0.06</v>
      </c>
      <c r="I44" s="31">
        <f>INDEX('Aft Mkt Pricing'!$A$2:$C$183,MATCH($A44,'Aft Mkt Pricing'!$A$2:$A$183,0),2)*(1+$A$7)</f>
        <v>0.55110000000000003</v>
      </c>
      <c r="J44" s="31">
        <f>INDEX('Aft Mkt Pricing'!$A$2:$C$183,MATCH($A44,'Aft Mkt Pricing'!$A$2:$A$183,0),3)*(1+$A$7)</f>
        <v>1.4267000000000001</v>
      </c>
      <c r="K44" s="32">
        <v>5</v>
      </c>
      <c r="L44" s="33">
        <v>0</v>
      </c>
      <c r="M44" s="33">
        <v>0</v>
      </c>
      <c r="N44" s="32">
        <v>10</v>
      </c>
      <c r="O44" s="33">
        <v>0</v>
      </c>
      <c r="P44" s="33">
        <v>0.03</v>
      </c>
      <c r="Q44" s="32">
        <v>15</v>
      </c>
      <c r="R44" s="33">
        <v>0</v>
      </c>
      <c r="S44" s="33">
        <v>0</v>
      </c>
      <c r="T44" s="32">
        <v>20</v>
      </c>
      <c r="U44" s="33">
        <v>0</v>
      </c>
      <c r="V44" s="33">
        <v>0.03</v>
      </c>
      <c r="W44" s="32">
        <v>25</v>
      </c>
      <c r="X44" s="33">
        <v>0</v>
      </c>
      <c r="Y44" s="33">
        <v>0</v>
      </c>
      <c r="Z44" s="32">
        <v>30</v>
      </c>
      <c r="AA44" s="33">
        <v>0</v>
      </c>
      <c r="AB44" s="33">
        <v>0.03</v>
      </c>
      <c r="AC44" s="32">
        <v>35</v>
      </c>
      <c r="AD44" s="33">
        <v>0</v>
      </c>
      <c r="AE44" s="33">
        <v>0</v>
      </c>
      <c r="AF44" s="32">
        <v>40</v>
      </c>
      <c r="AG44" s="33">
        <v>0</v>
      </c>
      <c r="AH44" s="33">
        <v>0.03</v>
      </c>
      <c r="AI44" s="32">
        <v>0</v>
      </c>
      <c r="AJ44" s="33">
        <v>0</v>
      </c>
      <c r="AK44" s="33">
        <v>0</v>
      </c>
      <c r="AL44" s="32">
        <v>0</v>
      </c>
      <c r="AM44" s="33">
        <v>0</v>
      </c>
      <c r="AN44" s="33">
        <v>0</v>
      </c>
      <c r="AP44" s="34" t="s">
        <v>42</v>
      </c>
      <c r="AQ44" s="35">
        <v>0</v>
      </c>
      <c r="AR44" s="35">
        <v>0</v>
      </c>
      <c r="AS44" s="35">
        <v>0</v>
      </c>
      <c r="AT44" s="35">
        <v>0</v>
      </c>
      <c r="AU44" s="35">
        <v>0</v>
      </c>
      <c r="AV44" s="35">
        <v>0</v>
      </c>
      <c r="AW44" s="35">
        <v>0</v>
      </c>
      <c r="AX44" s="35">
        <v>0</v>
      </c>
      <c r="AY44" s="35">
        <v>0</v>
      </c>
      <c r="AZ44" s="35">
        <v>0</v>
      </c>
      <c r="BA44" s="35">
        <v>0</v>
      </c>
      <c r="BB44" s="35">
        <v>0</v>
      </c>
      <c r="BC44" s="35">
        <v>0</v>
      </c>
    </row>
    <row r="45" spans="1:55" x14ac:dyDescent="0.25">
      <c r="A45">
        <v>780</v>
      </c>
      <c r="B45" t="s">
        <v>39</v>
      </c>
      <c r="C45" t="s">
        <v>46</v>
      </c>
      <c r="D45" t="s">
        <v>76</v>
      </c>
      <c r="E45" t="s">
        <v>76</v>
      </c>
      <c r="G45" s="30">
        <v>0.08</v>
      </c>
      <c r="H45" s="30">
        <v>0.16</v>
      </c>
      <c r="I45" s="31">
        <f>INDEX('Aft Mkt Pricing'!$A$2:$C$183,MATCH($A45,'Aft Mkt Pricing'!$A$2:$A$183,0),2)*(1+$A$7)</f>
        <v>0.55110000000000003</v>
      </c>
      <c r="J45" s="31">
        <f>INDEX('Aft Mkt Pricing'!$A$2:$C$183,MATCH($A45,'Aft Mkt Pricing'!$A$2:$A$183,0),3)*(1+$A$7)</f>
        <v>1.4267000000000001</v>
      </c>
      <c r="K45" s="32">
        <v>5</v>
      </c>
      <c r="L45" s="33">
        <v>0</v>
      </c>
      <c r="M45" s="33">
        <v>0.08</v>
      </c>
      <c r="N45" s="32">
        <v>10</v>
      </c>
      <c r="O45" s="33">
        <v>0</v>
      </c>
      <c r="P45" s="33">
        <v>0.08</v>
      </c>
      <c r="Q45" s="32">
        <v>15</v>
      </c>
      <c r="R45" s="33">
        <v>0</v>
      </c>
      <c r="S45" s="33">
        <v>0.08</v>
      </c>
      <c r="T45" s="32">
        <v>20</v>
      </c>
      <c r="U45" s="33">
        <v>0</v>
      </c>
      <c r="V45" s="33">
        <v>0.08</v>
      </c>
      <c r="W45" s="32">
        <v>25</v>
      </c>
      <c r="X45" s="33">
        <v>0</v>
      </c>
      <c r="Y45" s="33">
        <v>0.08</v>
      </c>
      <c r="Z45" s="32">
        <v>30</v>
      </c>
      <c r="AA45" s="33">
        <v>0</v>
      </c>
      <c r="AB45" s="33">
        <v>0.08</v>
      </c>
      <c r="AC45" s="32">
        <v>35</v>
      </c>
      <c r="AD45" s="33">
        <v>0</v>
      </c>
      <c r="AE45" s="33">
        <v>0.08</v>
      </c>
      <c r="AF45" s="32">
        <v>40</v>
      </c>
      <c r="AG45" s="33">
        <v>0</v>
      </c>
      <c r="AH45" s="33">
        <v>0.08</v>
      </c>
      <c r="AI45" s="32">
        <v>0</v>
      </c>
      <c r="AJ45" s="33">
        <v>0</v>
      </c>
      <c r="AK45" s="33">
        <v>0</v>
      </c>
      <c r="AL45" s="32">
        <v>0</v>
      </c>
      <c r="AM45" s="33">
        <v>0</v>
      </c>
      <c r="AN45" s="33">
        <v>0</v>
      </c>
      <c r="AP45" s="34" t="s">
        <v>42</v>
      </c>
      <c r="AQ45" s="35">
        <v>0</v>
      </c>
      <c r="AR45" s="35">
        <v>0</v>
      </c>
      <c r="AS45" s="35">
        <v>0</v>
      </c>
      <c r="AT45" s="35">
        <v>0</v>
      </c>
      <c r="AU45" s="35">
        <v>0</v>
      </c>
      <c r="AV45" s="35">
        <v>0</v>
      </c>
      <c r="AW45" s="35">
        <v>0</v>
      </c>
      <c r="AX45" s="35">
        <v>0</v>
      </c>
      <c r="AY45" s="35">
        <v>0</v>
      </c>
      <c r="AZ45" s="35">
        <v>0</v>
      </c>
      <c r="BA45" s="35">
        <v>0</v>
      </c>
      <c r="BB45" s="35">
        <v>0</v>
      </c>
      <c r="BC45" s="35">
        <v>0</v>
      </c>
    </row>
    <row r="46" spans="1:55" x14ac:dyDescent="0.25">
      <c r="A46">
        <v>769</v>
      </c>
      <c r="B46" t="s">
        <v>39</v>
      </c>
      <c r="C46" t="s">
        <v>46</v>
      </c>
      <c r="D46" t="s">
        <v>77</v>
      </c>
      <c r="E46" t="s">
        <v>77</v>
      </c>
      <c r="G46" s="30">
        <v>0.08</v>
      </c>
      <c r="H46" s="30">
        <v>0.16</v>
      </c>
      <c r="I46" s="31">
        <f>INDEX('Aft Mkt Pricing'!$A$2:$C$183,MATCH($A46,'Aft Mkt Pricing'!$A$2:$A$183,0),2)*(1+$A$7)</f>
        <v>0.55110000000000003</v>
      </c>
      <c r="J46" s="31">
        <f>INDEX('Aft Mkt Pricing'!$A$2:$C$183,MATCH($A46,'Aft Mkt Pricing'!$A$2:$A$183,0),3)*(1+$A$7)</f>
        <v>1.4267000000000001</v>
      </c>
      <c r="K46" s="32">
        <v>5</v>
      </c>
      <c r="L46" s="33">
        <v>0</v>
      </c>
      <c r="M46" s="33">
        <v>0.08</v>
      </c>
      <c r="N46" s="32">
        <v>10</v>
      </c>
      <c r="O46" s="33">
        <v>0</v>
      </c>
      <c r="P46" s="33">
        <v>0.08</v>
      </c>
      <c r="Q46" s="32">
        <v>15</v>
      </c>
      <c r="R46" s="33">
        <v>0</v>
      </c>
      <c r="S46" s="33">
        <v>0.08</v>
      </c>
      <c r="T46" s="32">
        <v>20</v>
      </c>
      <c r="U46" s="33">
        <v>0</v>
      </c>
      <c r="V46" s="33">
        <v>0.08</v>
      </c>
      <c r="W46" s="32">
        <v>25</v>
      </c>
      <c r="X46" s="33">
        <v>0</v>
      </c>
      <c r="Y46" s="33">
        <v>0.08</v>
      </c>
      <c r="Z46" s="32">
        <v>30</v>
      </c>
      <c r="AA46" s="33">
        <v>0</v>
      </c>
      <c r="AB46" s="33">
        <v>0.08</v>
      </c>
      <c r="AC46" s="32">
        <v>35</v>
      </c>
      <c r="AD46" s="33">
        <v>0</v>
      </c>
      <c r="AE46" s="33">
        <v>0.08</v>
      </c>
      <c r="AF46" s="32">
        <v>40</v>
      </c>
      <c r="AG46" s="33">
        <v>0</v>
      </c>
      <c r="AH46" s="33">
        <v>0.08</v>
      </c>
      <c r="AI46" s="32">
        <v>0</v>
      </c>
      <c r="AJ46" s="33">
        <v>0</v>
      </c>
      <c r="AK46" s="33">
        <v>0</v>
      </c>
      <c r="AL46" s="32">
        <v>0</v>
      </c>
      <c r="AM46" s="33">
        <v>0</v>
      </c>
      <c r="AN46" s="33">
        <v>0</v>
      </c>
      <c r="AP46" s="34" t="s">
        <v>42</v>
      </c>
      <c r="AQ46" s="35">
        <v>0</v>
      </c>
      <c r="AR46" s="35">
        <v>0</v>
      </c>
      <c r="AS46" s="35">
        <v>0</v>
      </c>
      <c r="AT46" s="35">
        <v>0</v>
      </c>
      <c r="AU46" s="35">
        <v>0</v>
      </c>
      <c r="AV46" s="35">
        <v>0</v>
      </c>
      <c r="AW46" s="35">
        <v>0</v>
      </c>
      <c r="AX46" s="35">
        <v>0</v>
      </c>
      <c r="AY46" s="35">
        <v>0</v>
      </c>
      <c r="AZ46" s="35">
        <v>0</v>
      </c>
      <c r="BA46" s="35">
        <v>0</v>
      </c>
      <c r="BB46" s="35">
        <v>0</v>
      </c>
      <c r="BC46" s="35">
        <v>0</v>
      </c>
    </row>
    <row r="47" spans="1:55" x14ac:dyDescent="0.25">
      <c r="A47">
        <v>854</v>
      </c>
      <c r="B47" t="s">
        <v>39</v>
      </c>
      <c r="C47" t="s">
        <v>46</v>
      </c>
      <c r="D47" t="s">
        <v>78</v>
      </c>
      <c r="E47" t="s">
        <v>78</v>
      </c>
      <c r="G47" s="30">
        <v>0.06</v>
      </c>
      <c r="H47" s="30">
        <v>0.12</v>
      </c>
      <c r="I47" s="31">
        <f>INDEX('Aft Mkt Pricing'!$A$2:$C$183,MATCH($A47,'Aft Mkt Pricing'!$A$2:$A$183,0),2)*(1+$A$7)</f>
        <v>0.55110000000000003</v>
      </c>
      <c r="J47" s="31">
        <f>INDEX('Aft Mkt Pricing'!$A$2:$C$183,MATCH($A47,'Aft Mkt Pricing'!$A$2:$A$183,0),3)*(1+$A$7)</f>
        <v>1.4267000000000001</v>
      </c>
      <c r="K47" s="32">
        <v>5</v>
      </c>
      <c r="L47" s="33">
        <v>0</v>
      </c>
      <c r="M47" s="33">
        <v>0</v>
      </c>
      <c r="N47" s="32">
        <v>10</v>
      </c>
      <c r="O47" s="33">
        <v>0</v>
      </c>
      <c r="P47" s="33">
        <v>0.06</v>
      </c>
      <c r="Q47" s="32">
        <v>15</v>
      </c>
      <c r="R47" s="33">
        <v>0</v>
      </c>
      <c r="S47" s="33">
        <v>0</v>
      </c>
      <c r="T47" s="32">
        <v>20</v>
      </c>
      <c r="U47" s="33">
        <v>0</v>
      </c>
      <c r="V47" s="33">
        <v>0.06</v>
      </c>
      <c r="W47" s="32">
        <v>25</v>
      </c>
      <c r="X47" s="33">
        <v>0</v>
      </c>
      <c r="Y47" s="33">
        <v>0</v>
      </c>
      <c r="Z47" s="32">
        <v>30</v>
      </c>
      <c r="AA47" s="33">
        <v>0</v>
      </c>
      <c r="AB47" s="33">
        <v>0.06</v>
      </c>
      <c r="AC47" s="32">
        <v>35</v>
      </c>
      <c r="AD47" s="33">
        <v>0</v>
      </c>
      <c r="AE47" s="33">
        <v>0</v>
      </c>
      <c r="AF47" s="32">
        <v>40</v>
      </c>
      <c r="AG47" s="33">
        <v>0</v>
      </c>
      <c r="AH47" s="33">
        <v>0.06</v>
      </c>
      <c r="AI47" s="32">
        <v>0</v>
      </c>
      <c r="AJ47" s="33">
        <v>0</v>
      </c>
      <c r="AK47" s="33">
        <v>0</v>
      </c>
      <c r="AL47" s="32">
        <v>0</v>
      </c>
      <c r="AM47" s="33">
        <v>0</v>
      </c>
      <c r="AN47" s="33">
        <v>0</v>
      </c>
      <c r="AP47" s="34" t="s">
        <v>42</v>
      </c>
      <c r="AQ47" s="35">
        <v>0</v>
      </c>
      <c r="AR47" s="35">
        <v>0</v>
      </c>
      <c r="AS47" s="35">
        <v>0</v>
      </c>
      <c r="AT47" s="35">
        <v>0</v>
      </c>
      <c r="AU47" s="35">
        <v>0</v>
      </c>
      <c r="AV47" s="35">
        <v>0</v>
      </c>
      <c r="AW47" s="35">
        <v>0</v>
      </c>
      <c r="AX47" s="35">
        <v>0</v>
      </c>
      <c r="AY47" s="35">
        <v>0</v>
      </c>
      <c r="AZ47" s="35">
        <v>0</v>
      </c>
      <c r="BA47" s="35">
        <v>0</v>
      </c>
      <c r="BB47" s="35">
        <v>0</v>
      </c>
      <c r="BC47" s="35">
        <v>0</v>
      </c>
    </row>
    <row r="48" spans="1:55" x14ac:dyDescent="0.25">
      <c r="A48">
        <v>877</v>
      </c>
      <c r="B48" t="s">
        <v>39</v>
      </c>
      <c r="C48" t="s">
        <v>46</v>
      </c>
      <c r="D48" t="s">
        <v>79</v>
      </c>
      <c r="E48" t="s">
        <v>79</v>
      </c>
      <c r="G48" s="30">
        <v>0.1</v>
      </c>
      <c r="H48" s="30">
        <v>0.2</v>
      </c>
      <c r="I48" s="31">
        <f>INDEX('Aft Mkt Pricing'!$A$2:$C$183,MATCH($A48,'Aft Mkt Pricing'!$A$2:$A$183,0),2)*(1+$A$7)</f>
        <v>0.55110000000000003</v>
      </c>
      <c r="J48" s="31">
        <f>INDEX('Aft Mkt Pricing'!$A$2:$C$183,MATCH($A48,'Aft Mkt Pricing'!$A$2:$A$183,0),3)*(1+$A$7)</f>
        <v>1.4267000000000001</v>
      </c>
      <c r="K48" s="32">
        <v>5</v>
      </c>
      <c r="L48" s="33">
        <v>0</v>
      </c>
      <c r="M48" s="33">
        <v>0</v>
      </c>
      <c r="N48" s="32">
        <v>10</v>
      </c>
      <c r="O48" s="33">
        <v>0</v>
      </c>
      <c r="P48" s="33">
        <v>0.1</v>
      </c>
      <c r="Q48" s="32">
        <v>15</v>
      </c>
      <c r="R48" s="33">
        <v>0</v>
      </c>
      <c r="S48" s="33">
        <v>0</v>
      </c>
      <c r="T48" s="32">
        <v>20</v>
      </c>
      <c r="U48" s="33">
        <v>0</v>
      </c>
      <c r="V48" s="33">
        <v>0.1</v>
      </c>
      <c r="W48" s="32">
        <v>25</v>
      </c>
      <c r="X48" s="33">
        <v>0</v>
      </c>
      <c r="Y48" s="33">
        <v>0</v>
      </c>
      <c r="Z48" s="32">
        <v>30</v>
      </c>
      <c r="AA48" s="33">
        <v>0</v>
      </c>
      <c r="AB48" s="33">
        <v>0.1</v>
      </c>
      <c r="AC48" s="32">
        <v>35</v>
      </c>
      <c r="AD48" s="33">
        <v>0</v>
      </c>
      <c r="AE48" s="33">
        <v>0</v>
      </c>
      <c r="AF48" s="32">
        <v>40</v>
      </c>
      <c r="AG48" s="33">
        <v>0</v>
      </c>
      <c r="AH48" s="33">
        <v>0.1</v>
      </c>
      <c r="AI48" s="32">
        <v>0</v>
      </c>
      <c r="AJ48" s="33">
        <v>0</v>
      </c>
      <c r="AK48" s="33">
        <v>0</v>
      </c>
      <c r="AL48" s="32">
        <v>0</v>
      </c>
      <c r="AM48" s="33">
        <v>0</v>
      </c>
      <c r="AN48" s="33">
        <v>0</v>
      </c>
      <c r="AP48" s="34" t="s">
        <v>42</v>
      </c>
      <c r="AQ48" s="35">
        <v>0</v>
      </c>
      <c r="AR48" s="35">
        <v>0</v>
      </c>
      <c r="AS48" s="35">
        <v>0</v>
      </c>
      <c r="AT48" s="35">
        <v>0</v>
      </c>
      <c r="AU48" s="35">
        <v>0</v>
      </c>
      <c r="AV48" s="35">
        <v>0</v>
      </c>
      <c r="AW48" s="35">
        <v>0</v>
      </c>
      <c r="AX48" s="35">
        <v>0</v>
      </c>
      <c r="AY48" s="35">
        <v>0</v>
      </c>
      <c r="AZ48" s="35">
        <v>0</v>
      </c>
      <c r="BA48" s="35">
        <v>0</v>
      </c>
      <c r="BB48" s="35">
        <v>0</v>
      </c>
      <c r="BC48" s="35">
        <v>0</v>
      </c>
    </row>
    <row r="49" spans="1:55" x14ac:dyDescent="0.25">
      <c r="A49">
        <v>872</v>
      </c>
      <c r="B49" t="s">
        <v>39</v>
      </c>
      <c r="C49" t="s">
        <v>46</v>
      </c>
      <c r="D49" t="s">
        <v>80</v>
      </c>
      <c r="E49" t="s">
        <v>80</v>
      </c>
      <c r="G49" s="30">
        <v>0.1</v>
      </c>
      <c r="H49" s="30">
        <v>0.2</v>
      </c>
      <c r="I49" s="31">
        <f>INDEX('Aft Mkt Pricing'!$A$2:$C$183,MATCH($A49,'Aft Mkt Pricing'!$A$2:$A$183,0),2)*(1+$A$7)</f>
        <v>0.55110000000000003</v>
      </c>
      <c r="J49" s="31">
        <f>INDEX('Aft Mkt Pricing'!$A$2:$C$183,MATCH($A49,'Aft Mkt Pricing'!$A$2:$A$183,0),3)*(1+$A$7)</f>
        <v>1.4267000000000001</v>
      </c>
      <c r="K49" s="32">
        <v>5</v>
      </c>
      <c r="L49" s="33">
        <v>0</v>
      </c>
      <c r="M49" s="33">
        <v>0.1</v>
      </c>
      <c r="N49" s="32">
        <v>10</v>
      </c>
      <c r="O49" s="33">
        <v>0</v>
      </c>
      <c r="P49" s="33">
        <v>0.1</v>
      </c>
      <c r="Q49" s="32">
        <v>15</v>
      </c>
      <c r="R49" s="33">
        <v>0</v>
      </c>
      <c r="S49" s="33">
        <v>0.1</v>
      </c>
      <c r="T49" s="32">
        <v>20</v>
      </c>
      <c r="U49" s="33">
        <v>0</v>
      </c>
      <c r="V49" s="33">
        <v>0.1</v>
      </c>
      <c r="W49" s="32">
        <v>25</v>
      </c>
      <c r="X49" s="33">
        <v>0</v>
      </c>
      <c r="Y49" s="33">
        <v>0.1</v>
      </c>
      <c r="Z49" s="32">
        <v>30</v>
      </c>
      <c r="AA49" s="33">
        <v>0</v>
      </c>
      <c r="AB49" s="33">
        <v>0.1</v>
      </c>
      <c r="AC49" s="32">
        <v>35</v>
      </c>
      <c r="AD49" s="33">
        <v>0</v>
      </c>
      <c r="AE49" s="33">
        <v>0.1</v>
      </c>
      <c r="AF49" s="32">
        <v>40</v>
      </c>
      <c r="AG49" s="33">
        <v>0</v>
      </c>
      <c r="AH49" s="33">
        <v>0.1</v>
      </c>
      <c r="AI49" s="32">
        <v>0</v>
      </c>
      <c r="AJ49" s="33">
        <v>0</v>
      </c>
      <c r="AK49" s="33">
        <v>0</v>
      </c>
      <c r="AL49" s="32">
        <v>0</v>
      </c>
      <c r="AM49" s="33">
        <v>0</v>
      </c>
      <c r="AN49" s="33">
        <v>0</v>
      </c>
      <c r="AP49" s="34" t="s">
        <v>42</v>
      </c>
      <c r="AQ49" s="35">
        <v>0</v>
      </c>
      <c r="AR49" s="35">
        <v>0</v>
      </c>
      <c r="AS49" s="35">
        <v>0</v>
      </c>
      <c r="AT49" s="35">
        <v>0</v>
      </c>
      <c r="AU49" s="35">
        <v>0</v>
      </c>
      <c r="AV49" s="35">
        <v>0</v>
      </c>
      <c r="AW49" s="35">
        <v>0</v>
      </c>
      <c r="AX49" s="35">
        <v>0</v>
      </c>
      <c r="AY49" s="35">
        <v>0</v>
      </c>
      <c r="AZ49" s="35">
        <v>0</v>
      </c>
      <c r="BA49" s="35">
        <v>0</v>
      </c>
      <c r="BB49" s="35">
        <v>0</v>
      </c>
      <c r="BC49" s="35">
        <v>0</v>
      </c>
    </row>
    <row r="50" spans="1:55" x14ac:dyDescent="0.25">
      <c r="A50">
        <v>841</v>
      </c>
      <c r="B50" t="s">
        <v>39</v>
      </c>
      <c r="C50" t="s">
        <v>81</v>
      </c>
      <c r="D50" t="s">
        <v>82</v>
      </c>
      <c r="E50" t="s">
        <v>82</v>
      </c>
      <c r="G50" s="30">
        <v>0.03</v>
      </c>
      <c r="H50" s="30">
        <v>0.06</v>
      </c>
      <c r="I50" s="31">
        <f>INDEX('Aft Mkt Pricing'!$A$2:$C$183,MATCH($A50,'Aft Mkt Pricing'!$A$2:$A$183,0),2)*(1+$A$7)</f>
        <v>0.75130000000000008</v>
      </c>
      <c r="J50" s="31">
        <f>INDEX('Aft Mkt Pricing'!$A$2:$C$183,MATCH($A50,'Aft Mkt Pricing'!$A$2:$A$183,0),3)*(1+$A$7)</f>
        <v>2.1241000000000003</v>
      </c>
      <c r="K50" s="32">
        <v>5</v>
      </c>
      <c r="L50" s="33">
        <v>0</v>
      </c>
      <c r="M50" s="33">
        <v>0</v>
      </c>
      <c r="N50" s="32">
        <v>10</v>
      </c>
      <c r="O50" s="33">
        <v>0</v>
      </c>
      <c r="P50" s="33">
        <v>0.03</v>
      </c>
      <c r="Q50" s="32">
        <v>15</v>
      </c>
      <c r="R50" s="33">
        <v>0</v>
      </c>
      <c r="S50" s="33">
        <v>0</v>
      </c>
      <c r="T50" s="32">
        <v>20</v>
      </c>
      <c r="U50" s="33">
        <v>0</v>
      </c>
      <c r="V50" s="33">
        <v>0.03</v>
      </c>
      <c r="W50" s="32">
        <v>25</v>
      </c>
      <c r="X50" s="33">
        <v>0</v>
      </c>
      <c r="Y50" s="33">
        <v>0</v>
      </c>
      <c r="Z50" s="32">
        <v>30</v>
      </c>
      <c r="AA50" s="33">
        <v>0</v>
      </c>
      <c r="AB50" s="33">
        <v>0.03</v>
      </c>
      <c r="AC50" s="32">
        <v>35</v>
      </c>
      <c r="AD50" s="33">
        <v>0</v>
      </c>
      <c r="AE50" s="33">
        <v>0</v>
      </c>
      <c r="AF50" s="32">
        <v>40</v>
      </c>
      <c r="AG50" s="33">
        <v>0</v>
      </c>
      <c r="AH50" s="33">
        <v>0.03</v>
      </c>
      <c r="AI50" s="32">
        <v>0</v>
      </c>
      <c r="AJ50" s="33">
        <v>0</v>
      </c>
      <c r="AK50" s="33">
        <v>0</v>
      </c>
      <c r="AL50" s="32">
        <v>0</v>
      </c>
      <c r="AM50" s="33">
        <v>0</v>
      </c>
      <c r="AN50" s="33">
        <v>0</v>
      </c>
      <c r="AP50" s="34" t="s">
        <v>42</v>
      </c>
      <c r="AQ50" s="35">
        <v>0</v>
      </c>
      <c r="AR50" s="35">
        <v>0</v>
      </c>
      <c r="AS50" s="35">
        <v>0</v>
      </c>
      <c r="AT50" s="35">
        <v>0</v>
      </c>
      <c r="AU50" s="35">
        <v>0</v>
      </c>
      <c r="AV50" s="35">
        <v>0</v>
      </c>
      <c r="AW50" s="35">
        <v>0</v>
      </c>
      <c r="AX50" s="35">
        <v>0</v>
      </c>
      <c r="AY50" s="35">
        <v>0</v>
      </c>
      <c r="AZ50" s="35">
        <v>0</v>
      </c>
      <c r="BA50" s="35">
        <v>0</v>
      </c>
      <c r="BB50" s="35">
        <v>0</v>
      </c>
      <c r="BC50" s="35">
        <v>0</v>
      </c>
    </row>
    <row r="51" spans="1:55" x14ac:dyDescent="0.25">
      <c r="A51">
        <v>758</v>
      </c>
      <c r="B51" t="s">
        <v>39</v>
      </c>
      <c r="C51" t="s">
        <v>81</v>
      </c>
      <c r="D51" t="s">
        <v>83</v>
      </c>
      <c r="E51" t="s">
        <v>83</v>
      </c>
      <c r="G51" s="30">
        <v>0.03</v>
      </c>
      <c r="H51" s="30">
        <v>0.06</v>
      </c>
      <c r="I51" s="31">
        <f>INDEX('Aft Mkt Pricing'!$A$2:$C$183,MATCH($A51,'Aft Mkt Pricing'!$A$2:$A$183,0),2)*(1+$A$7)</f>
        <v>0.75130000000000008</v>
      </c>
      <c r="J51" s="31">
        <f>INDEX('Aft Mkt Pricing'!$A$2:$C$183,MATCH($A51,'Aft Mkt Pricing'!$A$2:$A$183,0),3)*(1+$A$7)</f>
        <v>2.1241000000000003</v>
      </c>
      <c r="K51" s="32">
        <v>5</v>
      </c>
      <c r="L51" s="33">
        <v>0</v>
      </c>
      <c r="M51" s="33">
        <v>0</v>
      </c>
      <c r="N51" s="32">
        <v>10</v>
      </c>
      <c r="O51" s="33">
        <v>0</v>
      </c>
      <c r="P51" s="33">
        <v>0.03</v>
      </c>
      <c r="Q51" s="32">
        <v>15</v>
      </c>
      <c r="R51" s="33">
        <v>0</v>
      </c>
      <c r="S51" s="33">
        <v>0.03</v>
      </c>
      <c r="T51" s="32">
        <v>20</v>
      </c>
      <c r="U51" s="33">
        <v>0</v>
      </c>
      <c r="V51" s="33">
        <v>0.03</v>
      </c>
      <c r="W51" s="32">
        <v>25</v>
      </c>
      <c r="X51" s="33">
        <v>0</v>
      </c>
      <c r="Y51" s="33">
        <v>0</v>
      </c>
      <c r="Z51" s="32">
        <v>30</v>
      </c>
      <c r="AA51" s="33">
        <v>0</v>
      </c>
      <c r="AB51" s="33">
        <v>0.03</v>
      </c>
      <c r="AC51" s="32">
        <v>35</v>
      </c>
      <c r="AD51" s="33">
        <v>0</v>
      </c>
      <c r="AE51" s="33">
        <v>0</v>
      </c>
      <c r="AF51" s="32">
        <v>40</v>
      </c>
      <c r="AG51" s="33">
        <v>0</v>
      </c>
      <c r="AH51" s="33">
        <v>0.03</v>
      </c>
      <c r="AI51" s="32">
        <v>0</v>
      </c>
      <c r="AJ51" s="33">
        <v>0</v>
      </c>
      <c r="AK51" s="33">
        <v>0</v>
      </c>
      <c r="AL51" s="32">
        <v>0</v>
      </c>
      <c r="AM51" s="33">
        <v>0</v>
      </c>
      <c r="AN51" s="33">
        <v>0</v>
      </c>
      <c r="AP51" s="34" t="s">
        <v>50</v>
      </c>
      <c r="AQ51" s="35">
        <v>2.0310000000000001</v>
      </c>
      <c r="AR51" s="35">
        <v>0</v>
      </c>
      <c r="AS51" s="35">
        <v>0</v>
      </c>
      <c r="AT51" s="35">
        <v>0.15</v>
      </c>
      <c r="AU51" s="35">
        <v>0.25</v>
      </c>
      <c r="AV51" s="35">
        <v>0.45</v>
      </c>
      <c r="AW51" s="35">
        <v>0.15</v>
      </c>
      <c r="AX51" s="35">
        <v>0</v>
      </c>
      <c r="AY51" s="35">
        <v>0</v>
      </c>
      <c r="AZ51" s="35">
        <v>0</v>
      </c>
      <c r="BA51" s="35">
        <v>0</v>
      </c>
      <c r="BB51" s="35">
        <v>0</v>
      </c>
      <c r="BC51" s="35">
        <v>0</v>
      </c>
    </row>
    <row r="52" spans="1:55" x14ac:dyDescent="0.25">
      <c r="A52">
        <v>757</v>
      </c>
      <c r="B52" t="s">
        <v>39</v>
      </c>
      <c r="C52" t="s">
        <v>81</v>
      </c>
      <c r="D52" t="s">
        <v>84</v>
      </c>
      <c r="E52" t="s">
        <v>84</v>
      </c>
      <c r="G52" s="30">
        <v>0.03</v>
      </c>
      <c r="H52" s="30">
        <v>0.06</v>
      </c>
      <c r="I52" s="31">
        <f>INDEX('Aft Mkt Pricing'!$A$2:$C$183,MATCH($A52,'Aft Mkt Pricing'!$A$2:$A$183,0),2)*(1+$A$7)</f>
        <v>0.75130000000000008</v>
      </c>
      <c r="J52" s="31">
        <f>INDEX('Aft Mkt Pricing'!$A$2:$C$183,MATCH($A52,'Aft Mkt Pricing'!$A$2:$A$183,0),3)*(1+$A$7)</f>
        <v>2.1241000000000003</v>
      </c>
      <c r="K52" s="32">
        <v>5</v>
      </c>
      <c r="L52" s="33">
        <v>0</v>
      </c>
      <c r="M52" s="33">
        <v>0</v>
      </c>
      <c r="N52" s="32">
        <v>10</v>
      </c>
      <c r="O52" s="33">
        <v>0</v>
      </c>
      <c r="P52" s="33">
        <v>0.03</v>
      </c>
      <c r="Q52" s="32">
        <v>15</v>
      </c>
      <c r="R52" s="33">
        <v>0</v>
      </c>
      <c r="S52" s="33">
        <v>0</v>
      </c>
      <c r="T52" s="32">
        <v>20</v>
      </c>
      <c r="U52" s="33">
        <v>0</v>
      </c>
      <c r="V52" s="33">
        <v>0.03</v>
      </c>
      <c r="W52" s="32">
        <v>25</v>
      </c>
      <c r="X52" s="33">
        <v>0</v>
      </c>
      <c r="Y52" s="33">
        <v>0</v>
      </c>
      <c r="Z52" s="32">
        <v>30</v>
      </c>
      <c r="AA52" s="33">
        <v>0</v>
      </c>
      <c r="AB52" s="33">
        <v>0.03</v>
      </c>
      <c r="AC52" s="32">
        <v>35</v>
      </c>
      <c r="AD52" s="33">
        <v>0</v>
      </c>
      <c r="AE52" s="33">
        <v>0</v>
      </c>
      <c r="AF52" s="32">
        <v>40</v>
      </c>
      <c r="AG52" s="33">
        <v>0</v>
      </c>
      <c r="AH52" s="33">
        <v>0.03</v>
      </c>
      <c r="AI52" s="32">
        <v>0</v>
      </c>
      <c r="AJ52" s="33">
        <v>0</v>
      </c>
      <c r="AK52" s="33">
        <v>0</v>
      </c>
      <c r="AL52" s="32">
        <v>0</v>
      </c>
      <c r="AM52" s="33">
        <v>0</v>
      </c>
      <c r="AN52" s="33">
        <v>0</v>
      </c>
      <c r="AP52" s="34" t="s">
        <v>42</v>
      </c>
      <c r="AQ52" s="35">
        <v>0</v>
      </c>
      <c r="AR52" s="35">
        <v>0</v>
      </c>
      <c r="AS52" s="35">
        <v>0</v>
      </c>
      <c r="AT52" s="35">
        <v>0</v>
      </c>
      <c r="AU52" s="35">
        <v>0</v>
      </c>
      <c r="AV52" s="35">
        <v>0</v>
      </c>
      <c r="AW52" s="35">
        <v>0</v>
      </c>
      <c r="AX52" s="35">
        <v>0</v>
      </c>
      <c r="AY52" s="35">
        <v>0</v>
      </c>
      <c r="AZ52" s="35">
        <v>0</v>
      </c>
      <c r="BA52" s="35">
        <v>0</v>
      </c>
      <c r="BB52" s="35">
        <v>0</v>
      </c>
      <c r="BC52" s="35">
        <v>0</v>
      </c>
    </row>
    <row r="53" spans="1:55" x14ac:dyDescent="0.25">
      <c r="A53">
        <v>797</v>
      </c>
      <c r="B53" t="s">
        <v>39</v>
      </c>
      <c r="C53" t="s">
        <v>81</v>
      </c>
      <c r="D53" t="s">
        <v>85</v>
      </c>
      <c r="E53" t="s">
        <v>85</v>
      </c>
      <c r="G53" s="30">
        <v>0.03</v>
      </c>
      <c r="H53" s="30">
        <v>0.06</v>
      </c>
      <c r="I53" s="31">
        <f>INDEX('Aft Mkt Pricing'!$A$2:$C$183,MATCH($A53,'Aft Mkt Pricing'!$A$2:$A$183,0),2)*(1+$A$7)</f>
        <v>0.75130000000000008</v>
      </c>
      <c r="J53" s="31">
        <f>INDEX('Aft Mkt Pricing'!$A$2:$C$183,MATCH($A53,'Aft Mkt Pricing'!$A$2:$A$183,0),3)*(1+$A$7)</f>
        <v>2.1241000000000003</v>
      </c>
      <c r="K53" s="32">
        <v>5</v>
      </c>
      <c r="L53" s="33">
        <v>0</v>
      </c>
      <c r="M53" s="33">
        <v>0.03</v>
      </c>
      <c r="N53" s="32">
        <v>10</v>
      </c>
      <c r="O53" s="33">
        <v>0</v>
      </c>
      <c r="P53" s="33">
        <v>0.03</v>
      </c>
      <c r="Q53" s="32">
        <v>15</v>
      </c>
      <c r="R53" s="33">
        <v>0</v>
      </c>
      <c r="S53" s="33">
        <v>0.03</v>
      </c>
      <c r="T53" s="32">
        <v>20</v>
      </c>
      <c r="U53" s="33">
        <v>0</v>
      </c>
      <c r="V53" s="33">
        <v>0.03</v>
      </c>
      <c r="W53" s="32">
        <v>25</v>
      </c>
      <c r="X53" s="33">
        <v>0</v>
      </c>
      <c r="Y53" s="33">
        <v>0.03</v>
      </c>
      <c r="Z53" s="32">
        <v>30</v>
      </c>
      <c r="AA53" s="33">
        <v>0</v>
      </c>
      <c r="AB53" s="33">
        <v>0.03</v>
      </c>
      <c r="AC53" s="32">
        <v>35</v>
      </c>
      <c r="AD53" s="33">
        <v>0</v>
      </c>
      <c r="AE53" s="33">
        <v>0.03</v>
      </c>
      <c r="AF53" s="32">
        <v>40</v>
      </c>
      <c r="AG53" s="33">
        <v>0</v>
      </c>
      <c r="AH53" s="33">
        <v>0.03</v>
      </c>
      <c r="AI53" s="32">
        <v>0</v>
      </c>
      <c r="AJ53" s="33">
        <v>0</v>
      </c>
      <c r="AK53" s="33">
        <v>0</v>
      </c>
      <c r="AL53" s="32">
        <v>0</v>
      </c>
      <c r="AM53" s="33">
        <v>0</v>
      </c>
      <c r="AN53" s="33">
        <v>0</v>
      </c>
      <c r="AP53" s="34" t="s">
        <v>42</v>
      </c>
      <c r="AQ53" s="35">
        <v>0</v>
      </c>
      <c r="AR53" s="35">
        <v>0</v>
      </c>
      <c r="AS53" s="35">
        <v>0</v>
      </c>
      <c r="AT53" s="35">
        <v>0</v>
      </c>
      <c r="AU53" s="35">
        <v>0</v>
      </c>
      <c r="AV53" s="35">
        <v>0</v>
      </c>
      <c r="AW53" s="35">
        <v>0</v>
      </c>
      <c r="AX53" s="35">
        <v>0</v>
      </c>
      <c r="AY53" s="35">
        <v>0</v>
      </c>
      <c r="AZ53" s="35">
        <v>0</v>
      </c>
      <c r="BA53" s="35">
        <v>0</v>
      </c>
      <c r="BB53" s="35">
        <v>0</v>
      </c>
      <c r="BC53" s="35">
        <v>0</v>
      </c>
    </row>
    <row r="54" spans="1:55" x14ac:dyDescent="0.25">
      <c r="A54">
        <v>864</v>
      </c>
      <c r="B54" t="s">
        <v>39</v>
      </c>
      <c r="C54" t="s">
        <v>81</v>
      </c>
      <c r="D54" t="s">
        <v>86</v>
      </c>
      <c r="E54" t="s">
        <v>86</v>
      </c>
      <c r="G54" s="30">
        <v>0.06</v>
      </c>
      <c r="H54" s="30">
        <v>0.12</v>
      </c>
      <c r="I54" s="31">
        <f>INDEX('Aft Mkt Pricing'!$A$2:$C$183,MATCH($A54,'Aft Mkt Pricing'!$A$2:$A$183,0),2)*(1+$A$7)</f>
        <v>0.75130000000000008</v>
      </c>
      <c r="J54" s="31">
        <f>INDEX('Aft Mkt Pricing'!$A$2:$C$183,MATCH($A54,'Aft Mkt Pricing'!$A$2:$A$183,0),3)*(1+$A$7)</f>
        <v>2.1241000000000003</v>
      </c>
      <c r="K54" s="32">
        <v>5</v>
      </c>
      <c r="L54" s="33">
        <v>0</v>
      </c>
      <c r="M54" s="33">
        <v>0</v>
      </c>
      <c r="N54" s="32">
        <v>10</v>
      </c>
      <c r="O54" s="33">
        <v>0</v>
      </c>
      <c r="P54" s="33">
        <v>0.06</v>
      </c>
      <c r="Q54" s="32">
        <v>15</v>
      </c>
      <c r="R54" s="33">
        <v>0</v>
      </c>
      <c r="S54" s="33">
        <v>0.06</v>
      </c>
      <c r="T54" s="32">
        <v>20</v>
      </c>
      <c r="U54" s="33">
        <v>0</v>
      </c>
      <c r="V54" s="33">
        <v>0.06</v>
      </c>
      <c r="W54" s="32">
        <v>25</v>
      </c>
      <c r="X54" s="33">
        <v>0</v>
      </c>
      <c r="Y54" s="33">
        <v>0</v>
      </c>
      <c r="Z54" s="32">
        <v>30</v>
      </c>
      <c r="AA54" s="33">
        <v>0</v>
      </c>
      <c r="AB54" s="33">
        <v>0.06</v>
      </c>
      <c r="AC54" s="32">
        <v>35</v>
      </c>
      <c r="AD54" s="33">
        <v>0</v>
      </c>
      <c r="AE54" s="33">
        <v>0</v>
      </c>
      <c r="AF54" s="32">
        <v>40</v>
      </c>
      <c r="AG54" s="33">
        <v>0</v>
      </c>
      <c r="AH54" s="33">
        <v>0.06</v>
      </c>
      <c r="AI54" s="32">
        <v>0</v>
      </c>
      <c r="AJ54" s="33">
        <v>0</v>
      </c>
      <c r="AK54" s="33">
        <v>0</v>
      </c>
      <c r="AL54" s="32">
        <v>0</v>
      </c>
      <c r="AM54" s="33">
        <v>0</v>
      </c>
      <c r="AN54" s="33">
        <v>0</v>
      </c>
      <c r="AP54" s="34" t="s">
        <v>50</v>
      </c>
      <c r="AQ54" s="35">
        <v>2.0310000000000001</v>
      </c>
      <c r="AR54" s="35">
        <v>0</v>
      </c>
      <c r="AS54" s="35">
        <v>0</v>
      </c>
      <c r="AT54" s="35">
        <v>0.15</v>
      </c>
      <c r="AU54" s="35">
        <v>0.25</v>
      </c>
      <c r="AV54" s="35">
        <v>0.45</v>
      </c>
      <c r="AW54" s="35">
        <v>0.15</v>
      </c>
      <c r="AX54" s="35">
        <v>0</v>
      </c>
      <c r="AY54" s="35">
        <v>0</v>
      </c>
      <c r="AZ54" s="35">
        <v>0</v>
      </c>
      <c r="BA54" s="35">
        <v>0</v>
      </c>
      <c r="BB54" s="35">
        <v>0</v>
      </c>
      <c r="BC54" s="35">
        <v>0</v>
      </c>
    </row>
    <row r="55" spans="1:55" x14ac:dyDescent="0.25">
      <c r="A55">
        <v>714</v>
      </c>
      <c r="B55" t="s">
        <v>39</v>
      </c>
      <c r="C55" t="s">
        <v>81</v>
      </c>
      <c r="D55" t="s">
        <v>87</v>
      </c>
      <c r="E55" t="s">
        <v>87</v>
      </c>
      <c r="G55" s="30">
        <v>0.03</v>
      </c>
      <c r="H55" s="30">
        <v>0.06</v>
      </c>
      <c r="I55" s="31">
        <f>INDEX('Aft Mkt Pricing'!$A$2:$C$183,MATCH($A55,'Aft Mkt Pricing'!$A$2:$A$183,0),2)*(1+$A$7)</f>
        <v>0.75130000000000008</v>
      </c>
      <c r="J55" s="31">
        <f>INDEX('Aft Mkt Pricing'!$A$2:$C$183,MATCH($A55,'Aft Mkt Pricing'!$A$2:$A$183,0),3)*(1+$A$7)</f>
        <v>2.1241000000000003</v>
      </c>
      <c r="K55" s="32">
        <v>5</v>
      </c>
      <c r="L55" s="33">
        <v>0</v>
      </c>
      <c r="M55" s="33">
        <v>0</v>
      </c>
      <c r="N55" s="32">
        <v>10</v>
      </c>
      <c r="O55" s="33">
        <v>0</v>
      </c>
      <c r="P55" s="33">
        <v>0.03</v>
      </c>
      <c r="Q55" s="32">
        <v>15</v>
      </c>
      <c r="R55" s="33">
        <v>0</v>
      </c>
      <c r="S55" s="33">
        <v>0.03</v>
      </c>
      <c r="T55" s="32">
        <v>20</v>
      </c>
      <c r="U55" s="33">
        <v>0</v>
      </c>
      <c r="V55" s="33">
        <v>0.03</v>
      </c>
      <c r="W55" s="32">
        <v>25</v>
      </c>
      <c r="X55" s="33">
        <v>0</v>
      </c>
      <c r="Y55" s="33">
        <v>0</v>
      </c>
      <c r="Z55" s="32">
        <v>30</v>
      </c>
      <c r="AA55" s="33">
        <v>0</v>
      </c>
      <c r="AB55" s="33">
        <v>0.03</v>
      </c>
      <c r="AC55" s="32">
        <v>35</v>
      </c>
      <c r="AD55" s="33">
        <v>0</v>
      </c>
      <c r="AE55" s="33">
        <v>0</v>
      </c>
      <c r="AF55" s="32">
        <v>40</v>
      </c>
      <c r="AG55" s="33">
        <v>0</v>
      </c>
      <c r="AH55" s="33">
        <v>0.03</v>
      </c>
      <c r="AI55" s="32">
        <v>0</v>
      </c>
      <c r="AJ55" s="33">
        <v>0</v>
      </c>
      <c r="AK55" s="33">
        <v>0</v>
      </c>
      <c r="AL55" s="32">
        <v>0</v>
      </c>
      <c r="AM55" s="33">
        <v>0</v>
      </c>
      <c r="AN55" s="33">
        <v>0</v>
      </c>
      <c r="AP55" s="34" t="s">
        <v>42</v>
      </c>
      <c r="AQ55" s="35">
        <v>0</v>
      </c>
      <c r="AR55" s="35">
        <v>0</v>
      </c>
      <c r="AS55" s="35">
        <v>0</v>
      </c>
      <c r="AT55" s="35">
        <v>0</v>
      </c>
      <c r="AU55" s="35">
        <v>0</v>
      </c>
      <c r="AV55" s="35">
        <v>0</v>
      </c>
      <c r="AW55" s="35">
        <v>0</v>
      </c>
      <c r="AX55" s="35">
        <v>0</v>
      </c>
      <c r="AY55" s="35">
        <v>0</v>
      </c>
      <c r="AZ55" s="35">
        <v>0</v>
      </c>
      <c r="BA55" s="35">
        <v>0</v>
      </c>
      <c r="BB55" s="35">
        <v>0</v>
      </c>
      <c r="BC55" s="35">
        <v>0</v>
      </c>
    </row>
    <row r="56" spans="1:55" x14ac:dyDescent="0.25">
      <c r="A56">
        <v>771</v>
      </c>
      <c r="B56" t="s">
        <v>39</v>
      </c>
      <c r="C56" t="s">
        <v>81</v>
      </c>
      <c r="D56" t="s">
        <v>88</v>
      </c>
      <c r="E56" t="s">
        <v>88</v>
      </c>
      <c r="G56" s="30">
        <v>0.03</v>
      </c>
      <c r="H56" s="30">
        <v>0.06</v>
      </c>
      <c r="I56" s="31">
        <f>INDEX('Aft Mkt Pricing'!$A$2:$C$183,MATCH($A56,'Aft Mkt Pricing'!$A$2:$A$183,0),2)*(1+$A$7)</f>
        <v>0.75130000000000008</v>
      </c>
      <c r="J56" s="31">
        <f>INDEX('Aft Mkt Pricing'!$A$2:$C$183,MATCH($A56,'Aft Mkt Pricing'!$A$2:$A$183,0),3)*(1+$A$7)</f>
        <v>2.1241000000000003</v>
      </c>
      <c r="K56" s="32">
        <v>5</v>
      </c>
      <c r="L56" s="33">
        <v>0</v>
      </c>
      <c r="M56" s="33">
        <v>0</v>
      </c>
      <c r="N56" s="32">
        <v>10</v>
      </c>
      <c r="O56" s="33">
        <v>0</v>
      </c>
      <c r="P56" s="33">
        <v>0.03</v>
      </c>
      <c r="Q56" s="32">
        <v>15</v>
      </c>
      <c r="R56" s="33">
        <v>0</v>
      </c>
      <c r="S56" s="33">
        <v>0</v>
      </c>
      <c r="T56" s="32">
        <v>20</v>
      </c>
      <c r="U56" s="33">
        <v>0</v>
      </c>
      <c r="V56" s="33">
        <v>0.03</v>
      </c>
      <c r="W56" s="32">
        <v>25</v>
      </c>
      <c r="X56" s="33">
        <v>0</v>
      </c>
      <c r="Y56" s="33">
        <v>0</v>
      </c>
      <c r="Z56" s="32">
        <v>30</v>
      </c>
      <c r="AA56" s="33">
        <v>0</v>
      </c>
      <c r="AB56" s="33">
        <v>0.03</v>
      </c>
      <c r="AC56" s="32">
        <v>35</v>
      </c>
      <c r="AD56" s="33">
        <v>0</v>
      </c>
      <c r="AE56" s="33">
        <v>0</v>
      </c>
      <c r="AF56" s="32">
        <v>40</v>
      </c>
      <c r="AG56" s="33">
        <v>0</v>
      </c>
      <c r="AH56" s="33">
        <v>0.03</v>
      </c>
      <c r="AI56" s="32">
        <v>0</v>
      </c>
      <c r="AJ56" s="33">
        <v>0</v>
      </c>
      <c r="AK56" s="33">
        <v>0</v>
      </c>
      <c r="AL56" s="32">
        <v>0</v>
      </c>
      <c r="AM56" s="33">
        <v>0</v>
      </c>
      <c r="AN56" s="33">
        <v>0</v>
      </c>
      <c r="AP56" s="34" t="s">
        <v>42</v>
      </c>
      <c r="AQ56" s="35">
        <v>0</v>
      </c>
      <c r="AR56" s="35">
        <v>0</v>
      </c>
      <c r="AS56" s="35">
        <v>0</v>
      </c>
      <c r="AT56" s="35">
        <v>0</v>
      </c>
      <c r="AU56" s="35">
        <v>0</v>
      </c>
      <c r="AV56" s="35">
        <v>0</v>
      </c>
      <c r="AW56" s="35">
        <v>0</v>
      </c>
      <c r="AX56" s="35">
        <v>0</v>
      </c>
      <c r="AY56" s="35">
        <v>0</v>
      </c>
      <c r="AZ56" s="35">
        <v>0</v>
      </c>
      <c r="BA56" s="35">
        <v>0</v>
      </c>
      <c r="BB56" s="35">
        <v>0</v>
      </c>
      <c r="BC56" s="35">
        <v>0</v>
      </c>
    </row>
    <row r="57" spans="1:55" x14ac:dyDescent="0.25">
      <c r="A57">
        <v>821</v>
      </c>
      <c r="B57" t="s">
        <v>39</v>
      </c>
      <c r="C57" t="s">
        <v>81</v>
      </c>
      <c r="D57" t="s">
        <v>89</v>
      </c>
      <c r="E57" t="s">
        <v>89</v>
      </c>
      <c r="G57" s="30">
        <v>0.03</v>
      </c>
      <c r="H57" s="30">
        <v>0.06</v>
      </c>
      <c r="I57" s="31">
        <f>INDEX('Aft Mkt Pricing'!$A$2:$C$183,MATCH($A57,'Aft Mkt Pricing'!$A$2:$A$183,0),2)*(1+$A$7)</f>
        <v>0.75130000000000008</v>
      </c>
      <c r="J57" s="31">
        <f>INDEX('Aft Mkt Pricing'!$A$2:$C$183,MATCH($A57,'Aft Mkt Pricing'!$A$2:$A$183,0),3)*(1+$A$7)</f>
        <v>2.1241000000000003</v>
      </c>
      <c r="K57" s="32">
        <v>5</v>
      </c>
      <c r="L57" s="33">
        <v>0</v>
      </c>
      <c r="M57" s="33">
        <v>0</v>
      </c>
      <c r="N57" s="32">
        <v>10</v>
      </c>
      <c r="O57" s="33">
        <v>0</v>
      </c>
      <c r="P57" s="33">
        <v>0.03</v>
      </c>
      <c r="Q57" s="32">
        <v>15</v>
      </c>
      <c r="R57" s="33">
        <v>0</v>
      </c>
      <c r="S57" s="33">
        <v>0</v>
      </c>
      <c r="T57" s="32">
        <v>20</v>
      </c>
      <c r="U57" s="33">
        <v>0</v>
      </c>
      <c r="V57" s="33">
        <v>0.03</v>
      </c>
      <c r="W57" s="32">
        <v>25</v>
      </c>
      <c r="X57" s="33">
        <v>0</v>
      </c>
      <c r="Y57" s="33">
        <v>0</v>
      </c>
      <c r="Z57" s="32">
        <v>30</v>
      </c>
      <c r="AA57" s="33">
        <v>0</v>
      </c>
      <c r="AB57" s="33">
        <v>0.03</v>
      </c>
      <c r="AC57" s="32">
        <v>35</v>
      </c>
      <c r="AD57" s="33">
        <v>0</v>
      </c>
      <c r="AE57" s="33">
        <v>0</v>
      </c>
      <c r="AF57" s="32">
        <v>40</v>
      </c>
      <c r="AG57" s="33">
        <v>0</v>
      </c>
      <c r="AH57" s="33">
        <v>0.03</v>
      </c>
      <c r="AI57" s="32">
        <v>0</v>
      </c>
      <c r="AJ57" s="33">
        <v>0</v>
      </c>
      <c r="AK57" s="33">
        <v>0</v>
      </c>
      <c r="AL57" s="32">
        <v>0</v>
      </c>
      <c r="AM57" s="33">
        <v>0</v>
      </c>
      <c r="AN57" s="33">
        <v>0</v>
      </c>
      <c r="AP57" s="34" t="s">
        <v>42</v>
      </c>
      <c r="AQ57" s="35">
        <v>0</v>
      </c>
      <c r="AR57" s="35">
        <v>0</v>
      </c>
      <c r="AS57" s="35">
        <v>0</v>
      </c>
      <c r="AT57" s="35">
        <v>0</v>
      </c>
      <c r="AU57" s="35">
        <v>0</v>
      </c>
      <c r="AV57" s="35">
        <v>0</v>
      </c>
      <c r="AW57" s="35">
        <v>0</v>
      </c>
      <c r="AX57" s="35">
        <v>0</v>
      </c>
      <c r="AY57" s="35">
        <v>0</v>
      </c>
      <c r="AZ57" s="35">
        <v>0</v>
      </c>
      <c r="BA57" s="35">
        <v>0</v>
      </c>
      <c r="BB57" s="35">
        <v>0</v>
      </c>
      <c r="BC57" s="35">
        <v>0</v>
      </c>
    </row>
    <row r="58" spans="1:55" x14ac:dyDescent="0.25">
      <c r="A58">
        <v>871</v>
      </c>
      <c r="B58" t="s">
        <v>39</v>
      </c>
      <c r="C58" t="s">
        <v>81</v>
      </c>
      <c r="D58" t="s">
        <v>90</v>
      </c>
      <c r="E58" t="s">
        <v>90</v>
      </c>
      <c r="G58" s="30">
        <v>0.06</v>
      </c>
      <c r="H58" s="30">
        <v>0.12</v>
      </c>
      <c r="I58" s="31">
        <f>INDEX('Aft Mkt Pricing'!$A$2:$C$183,MATCH($A58,'Aft Mkt Pricing'!$A$2:$A$183,0),2)*(1+$A$7)</f>
        <v>0.75130000000000008</v>
      </c>
      <c r="J58" s="31">
        <f>INDEX('Aft Mkt Pricing'!$A$2:$C$183,MATCH($A58,'Aft Mkt Pricing'!$A$2:$A$183,0),3)*(1+$A$7)</f>
        <v>2.1241000000000003</v>
      </c>
      <c r="K58" s="32">
        <v>5</v>
      </c>
      <c r="L58" s="33">
        <v>0</v>
      </c>
      <c r="M58" s="33">
        <v>0</v>
      </c>
      <c r="N58" s="32">
        <v>10</v>
      </c>
      <c r="O58" s="33">
        <v>0</v>
      </c>
      <c r="P58" s="33">
        <v>0.06</v>
      </c>
      <c r="Q58" s="32">
        <v>15</v>
      </c>
      <c r="R58" s="33">
        <v>0</v>
      </c>
      <c r="S58" s="33">
        <v>0</v>
      </c>
      <c r="T58" s="32">
        <v>20</v>
      </c>
      <c r="U58" s="33">
        <v>0</v>
      </c>
      <c r="V58" s="33">
        <v>0.06</v>
      </c>
      <c r="W58" s="32">
        <v>25</v>
      </c>
      <c r="X58" s="33">
        <v>0</v>
      </c>
      <c r="Y58" s="33">
        <v>0</v>
      </c>
      <c r="Z58" s="32">
        <v>30</v>
      </c>
      <c r="AA58" s="33">
        <v>0</v>
      </c>
      <c r="AB58" s="33">
        <v>0.06</v>
      </c>
      <c r="AC58" s="32">
        <v>35</v>
      </c>
      <c r="AD58" s="33">
        <v>0</v>
      </c>
      <c r="AE58" s="33">
        <v>0</v>
      </c>
      <c r="AF58" s="32">
        <v>40</v>
      </c>
      <c r="AG58" s="33">
        <v>0</v>
      </c>
      <c r="AH58" s="33">
        <v>0.06</v>
      </c>
      <c r="AI58" s="32">
        <v>0</v>
      </c>
      <c r="AJ58" s="33">
        <v>0</v>
      </c>
      <c r="AK58" s="33">
        <v>0</v>
      </c>
      <c r="AL58" s="32">
        <v>0</v>
      </c>
      <c r="AM58" s="33">
        <v>0</v>
      </c>
      <c r="AN58" s="33">
        <v>0</v>
      </c>
      <c r="AP58" s="34" t="s">
        <v>42</v>
      </c>
      <c r="AQ58" s="35">
        <v>0</v>
      </c>
      <c r="AR58" s="35">
        <v>0</v>
      </c>
      <c r="AS58" s="35">
        <v>0</v>
      </c>
      <c r="AT58" s="35">
        <v>0</v>
      </c>
      <c r="AU58" s="35">
        <v>0</v>
      </c>
      <c r="AV58" s="35">
        <v>0</v>
      </c>
      <c r="AW58" s="35">
        <v>0</v>
      </c>
      <c r="AX58" s="35">
        <v>0</v>
      </c>
      <c r="AY58" s="35">
        <v>0</v>
      </c>
      <c r="AZ58" s="35">
        <v>0</v>
      </c>
      <c r="BA58" s="35">
        <v>0</v>
      </c>
      <c r="BB58" s="35">
        <v>0</v>
      </c>
      <c r="BC58" s="35">
        <v>0</v>
      </c>
    </row>
    <row r="59" spans="1:55" x14ac:dyDescent="0.25">
      <c r="A59">
        <v>809</v>
      </c>
      <c r="B59" t="s">
        <v>39</v>
      </c>
      <c r="C59" t="s">
        <v>81</v>
      </c>
      <c r="D59" t="s">
        <v>91</v>
      </c>
      <c r="E59" t="s">
        <v>91</v>
      </c>
      <c r="G59" s="30">
        <v>0.06</v>
      </c>
      <c r="H59" s="30">
        <v>0.12</v>
      </c>
      <c r="I59" s="31">
        <f>INDEX('Aft Mkt Pricing'!$A$2:$C$183,MATCH($A59,'Aft Mkt Pricing'!$A$2:$A$183,0),2)*(1+$A$7)</f>
        <v>0.75130000000000008</v>
      </c>
      <c r="J59" s="31">
        <f>INDEX('Aft Mkt Pricing'!$A$2:$C$183,MATCH($A59,'Aft Mkt Pricing'!$A$2:$A$183,0),3)*(1+$A$7)</f>
        <v>2.1241000000000003</v>
      </c>
      <c r="K59" s="32">
        <v>5</v>
      </c>
      <c r="L59" s="33">
        <v>0</v>
      </c>
      <c r="M59" s="33">
        <v>0</v>
      </c>
      <c r="N59" s="32">
        <v>10</v>
      </c>
      <c r="O59" s="33">
        <v>0</v>
      </c>
      <c r="P59" s="33">
        <v>0.06</v>
      </c>
      <c r="Q59" s="32">
        <v>15</v>
      </c>
      <c r="R59" s="33">
        <v>0</v>
      </c>
      <c r="S59" s="33">
        <v>0.06</v>
      </c>
      <c r="T59" s="32">
        <v>20</v>
      </c>
      <c r="U59" s="33">
        <v>0</v>
      </c>
      <c r="V59" s="33">
        <v>0.06</v>
      </c>
      <c r="W59" s="32">
        <v>25</v>
      </c>
      <c r="X59" s="33">
        <v>0</v>
      </c>
      <c r="Y59" s="33">
        <v>0</v>
      </c>
      <c r="Z59" s="32">
        <v>30</v>
      </c>
      <c r="AA59" s="33">
        <v>0</v>
      </c>
      <c r="AB59" s="33">
        <v>0.06</v>
      </c>
      <c r="AC59" s="32">
        <v>35</v>
      </c>
      <c r="AD59" s="33">
        <v>0</v>
      </c>
      <c r="AE59" s="33">
        <v>0</v>
      </c>
      <c r="AF59" s="32">
        <v>40</v>
      </c>
      <c r="AG59" s="33">
        <v>0</v>
      </c>
      <c r="AH59" s="33">
        <v>0.06</v>
      </c>
      <c r="AI59" s="32">
        <v>0</v>
      </c>
      <c r="AJ59" s="33">
        <v>0</v>
      </c>
      <c r="AK59" s="33">
        <v>0</v>
      </c>
      <c r="AL59" s="32">
        <v>0</v>
      </c>
      <c r="AM59" s="33">
        <v>0</v>
      </c>
      <c r="AN59" s="33">
        <v>0</v>
      </c>
      <c r="AP59" s="34" t="s">
        <v>50</v>
      </c>
      <c r="AQ59" s="35">
        <v>2.0310000000000001</v>
      </c>
      <c r="AR59" s="35">
        <v>0</v>
      </c>
      <c r="AS59" s="35">
        <v>0</v>
      </c>
      <c r="AT59" s="35">
        <v>0.15</v>
      </c>
      <c r="AU59" s="35">
        <v>0.25</v>
      </c>
      <c r="AV59" s="35">
        <v>0.45</v>
      </c>
      <c r="AW59" s="35">
        <v>0.15</v>
      </c>
      <c r="AX59" s="35">
        <v>0</v>
      </c>
      <c r="AY59" s="35">
        <v>0</v>
      </c>
      <c r="AZ59" s="35">
        <v>0</v>
      </c>
      <c r="BA59" s="35">
        <v>0</v>
      </c>
      <c r="BB59" s="35">
        <v>0</v>
      </c>
      <c r="BC59" s="35">
        <v>0</v>
      </c>
    </row>
    <row r="60" spans="1:55" x14ac:dyDescent="0.25">
      <c r="A60">
        <v>759</v>
      </c>
      <c r="B60" t="s">
        <v>39</v>
      </c>
      <c r="C60" t="s">
        <v>81</v>
      </c>
      <c r="D60" t="s">
        <v>92</v>
      </c>
      <c r="E60" t="s">
        <v>92</v>
      </c>
      <c r="G60" s="30">
        <v>0.06</v>
      </c>
      <c r="H60" s="30">
        <v>0.12</v>
      </c>
      <c r="I60" s="31">
        <f>INDEX('Aft Mkt Pricing'!$A$2:$C$183,MATCH($A60,'Aft Mkt Pricing'!$A$2:$A$183,0),2)*(1+$A$7)</f>
        <v>0.75130000000000008</v>
      </c>
      <c r="J60" s="31">
        <f>INDEX('Aft Mkt Pricing'!$A$2:$C$183,MATCH($A60,'Aft Mkt Pricing'!$A$2:$A$183,0),3)*(1+$A$7)</f>
        <v>2.1241000000000003</v>
      </c>
      <c r="K60" s="32">
        <v>5</v>
      </c>
      <c r="L60" s="33">
        <v>0</v>
      </c>
      <c r="M60" s="33">
        <v>0</v>
      </c>
      <c r="N60" s="32">
        <v>10</v>
      </c>
      <c r="O60" s="33">
        <v>0</v>
      </c>
      <c r="P60" s="33">
        <v>0.06</v>
      </c>
      <c r="Q60" s="32">
        <v>15</v>
      </c>
      <c r="R60" s="33">
        <v>0</v>
      </c>
      <c r="S60" s="33">
        <v>0.06</v>
      </c>
      <c r="T60" s="32">
        <v>20</v>
      </c>
      <c r="U60" s="33">
        <v>0</v>
      </c>
      <c r="V60" s="33">
        <v>0.06</v>
      </c>
      <c r="W60" s="32">
        <v>25</v>
      </c>
      <c r="X60" s="33">
        <v>0</v>
      </c>
      <c r="Y60" s="33">
        <v>0</v>
      </c>
      <c r="Z60" s="32">
        <v>30</v>
      </c>
      <c r="AA60" s="33">
        <v>0</v>
      </c>
      <c r="AB60" s="33">
        <v>0.06</v>
      </c>
      <c r="AC60" s="32">
        <v>35</v>
      </c>
      <c r="AD60" s="33">
        <v>0</v>
      </c>
      <c r="AE60" s="33">
        <v>0</v>
      </c>
      <c r="AF60" s="32">
        <v>40</v>
      </c>
      <c r="AG60" s="33">
        <v>0</v>
      </c>
      <c r="AH60" s="33">
        <v>0.06</v>
      </c>
      <c r="AI60" s="32">
        <v>0</v>
      </c>
      <c r="AJ60" s="33">
        <v>0</v>
      </c>
      <c r="AK60" s="33">
        <v>0</v>
      </c>
      <c r="AL60" s="32">
        <v>0</v>
      </c>
      <c r="AM60" s="33">
        <v>0</v>
      </c>
      <c r="AN60" s="33">
        <v>0</v>
      </c>
      <c r="AP60" s="34" t="s">
        <v>93</v>
      </c>
      <c r="AQ60" s="35">
        <v>2.0310000000000001</v>
      </c>
      <c r="AR60" s="35">
        <v>0</v>
      </c>
      <c r="AS60" s="35">
        <v>0</v>
      </c>
      <c r="AT60" s="35">
        <v>0</v>
      </c>
      <c r="AU60" s="35">
        <v>0</v>
      </c>
      <c r="AV60" s="35">
        <v>0.15</v>
      </c>
      <c r="AW60" s="35">
        <v>0.25</v>
      </c>
      <c r="AX60" s="35">
        <v>0.45</v>
      </c>
      <c r="AY60" s="35">
        <v>0.15</v>
      </c>
      <c r="AZ60" s="35">
        <v>0</v>
      </c>
      <c r="BA60" s="35">
        <v>0</v>
      </c>
      <c r="BB60" s="35">
        <v>0</v>
      </c>
      <c r="BC60" s="35">
        <v>0</v>
      </c>
    </row>
    <row r="61" spans="1:55" x14ac:dyDescent="0.25">
      <c r="A61">
        <v>755</v>
      </c>
      <c r="B61" t="s">
        <v>39</v>
      </c>
      <c r="C61" t="s">
        <v>81</v>
      </c>
      <c r="D61" t="s">
        <v>94</v>
      </c>
      <c r="E61" t="s">
        <v>94</v>
      </c>
      <c r="G61" s="30">
        <v>0.06</v>
      </c>
      <c r="H61" s="30">
        <v>0.12</v>
      </c>
      <c r="I61" s="31">
        <f>INDEX('Aft Mkt Pricing'!$A$2:$C$183,MATCH($A61,'Aft Mkt Pricing'!$A$2:$A$183,0),2)*(1+$A$7)</f>
        <v>0.75130000000000008</v>
      </c>
      <c r="J61" s="31">
        <f>INDEX('Aft Mkt Pricing'!$A$2:$C$183,MATCH($A61,'Aft Mkt Pricing'!$A$2:$A$183,0),3)*(1+$A$7)</f>
        <v>2.1241000000000003</v>
      </c>
      <c r="K61" s="32">
        <v>5</v>
      </c>
      <c r="L61" s="33">
        <v>0</v>
      </c>
      <c r="M61" s="33">
        <v>0</v>
      </c>
      <c r="N61" s="32">
        <v>10</v>
      </c>
      <c r="O61" s="33">
        <v>0</v>
      </c>
      <c r="P61" s="33">
        <v>0</v>
      </c>
      <c r="Q61" s="32">
        <v>15</v>
      </c>
      <c r="R61" s="33">
        <v>0</v>
      </c>
      <c r="S61" s="33">
        <v>0.06</v>
      </c>
      <c r="T61" s="32">
        <v>20</v>
      </c>
      <c r="U61" s="33">
        <v>0</v>
      </c>
      <c r="V61" s="33">
        <v>0</v>
      </c>
      <c r="W61" s="32">
        <v>25</v>
      </c>
      <c r="X61" s="33">
        <v>0</v>
      </c>
      <c r="Y61" s="33">
        <v>0</v>
      </c>
      <c r="Z61" s="32">
        <v>30</v>
      </c>
      <c r="AA61" s="33">
        <v>0</v>
      </c>
      <c r="AB61" s="33">
        <v>0.06</v>
      </c>
      <c r="AC61" s="32">
        <v>35</v>
      </c>
      <c r="AD61" s="33">
        <v>0</v>
      </c>
      <c r="AE61" s="33">
        <v>0</v>
      </c>
      <c r="AF61" s="32">
        <v>40</v>
      </c>
      <c r="AG61" s="33">
        <v>0</v>
      </c>
      <c r="AH61" s="33">
        <v>0</v>
      </c>
      <c r="AI61" s="32">
        <v>0</v>
      </c>
      <c r="AJ61" s="33">
        <v>0</v>
      </c>
      <c r="AK61" s="33">
        <v>0</v>
      </c>
      <c r="AL61" s="32">
        <v>0</v>
      </c>
      <c r="AM61" s="33">
        <v>0</v>
      </c>
      <c r="AN61" s="33">
        <v>0</v>
      </c>
      <c r="AP61" s="34" t="s">
        <v>42</v>
      </c>
      <c r="AQ61" s="35">
        <v>0</v>
      </c>
      <c r="AR61" s="35">
        <v>0</v>
      </c>
      <c r="AS61" s="35">
        <v>0</v>
      </c>
      <c r="AT61" s="35">
        <v>0</v>
      </c>
      <c r="AU61" s="35">
        <v>0</v>
      </c>
      <c r="AV61" s="35">
        <v>0</v>
      </c>
      <c r="AW61" s="35">
        <v>0</v>
      </c>
      <c r="AX61" s="35">
        <v>0</v>
      </c>
      <c r="AY61" s="35">
        <v>0</v>
      </c>
      <c r="AZ61" s="35">
        <v>0</v>
      </c>
      <c r="BA61" s="35">
        <v>0</v>
      </c>
      <c r="BB61" s="35">
        <v>0</v>
      </c>
      <c r="BC61" s="35">
        <v>0</v>
      </c>
    </row>
    <row r="62" spans="1:55" x14ac:dyDescent="0.25">
      <c r="A62">
        <v>754</v>
      </c>
      <c r="B62" t="s">
        <v>39</v>
      </c>
      <c r="C62" t="s">
        <v>81</v>
      </c>
      <c r="D62" t="s">
        <v>95</v>
      </c>
      <c r="E62" t="s">
        <v>95</v>
      </c>
      <c r="G62" s="30">
        <v>0.06</v>
      </c>
      <c r="H62" s="30">
        <v>0.12</v>
      </c>
      <c r="I62" s="31">
        <f>INDEX('Aft Mkt Pricing'!$A$2:$C$183,MATCH($A62,'Aft Mkt Pricing'!$A$2:$A$183,0),2)*(1+$A$7)</f>
        <v>0.75130000000000008</v>
      </c>
      <c r="J62" s="31">
        <f>INDEX('Aft Mkt Pricing'!$A$2:$C$183,MATCH($A62,'Aft Mkt Pricing'!$A$2:$A$183,0),3)*(1+$A$7)</f>
        <v>2.1241000000000003</v>
      </c>
      <c r="K62" s="32">
        <v>5</v>
      </c>
      <c r="L62" s="33">
        <v>0</v>
      </c>
      <c r="M62" s="33">
        <v>0</v>
      </c>
      <c r="N62" s="32">
        <v>10</v>
      </c>
      <c r="O62" s="33">
        <v>0</v>
      </c>
      <c r="P62" s="33">
        <v>0.06</v>
      </c>
      <c r="Q62" s="32">
        <v>15</v>
      </c>
      <c r="R62" s="33">
        <v>0</v>
      </c>
      <c r="S62" s="33">
        <v>0.06</v>
      </c>
      <c r="T62" s="32">
        <v>20</v>
      </c>
      <c r="U62" s="33">
        <v>0</v>
      </c>
      <c r="V62" s="33">
        <v>0.06</v>
      </c>
      <c r="W62" s="32">
        <v>25</v>
      </c>
      <c r="X62" s="33">
        <v>0</v>
      </c>
      <c r="Y62" s="33">
        <v>0</v>
      </c>
      <c r="Z62" s="32">
        <v>30</v>
      </c>
      <c r="AA62" s="33">
        <v>0</v>
      </c>
      <c r="AB62" s="33">
        <v>0.06</v>
      </c>
      <c r="AC62" s="32">
        <v>35</v>
      </c>
      <c r="AD62" s="33">
        <v>0</v>
      </c>
      <c r="AE62" s="33">
        <v>0</v>
      </c>
      <c r="AF62" s="32">
        <v>40</v>
      </c>
      <c r="AG62" s="33">
        <v>0</v>
      </c>
      <c r="AH62" s="33">
        <v>0.06</v>
      </c>
      <c r="AI62" s="32">
        <v>0</v>
      </c>
      <c r="AJ62" s="33">
        <v>0</v>
      </c>
      <c r="AK62" s="33">
        <v>0</v>
      </c>
      <c r="AL62" s="32">
        <v>0</v>
      </c>
      <c r="AM62" s="33">
        <v>0</v>
      </c>
      <c r="AN62" s="33">
        <v>0</v>
      </c>
      <c r="AP62" s="34" t="s">
        <v>50</v>
      </c>
      <c r="AQ62" s="35">
        <v>2.0310000000000001</v>
      </c>
      <c r="AR62" s="35">
        <v>0</v>
      </c>
      <c r="AS62" s="35">
        <v>0</v>
      </c>
      <c r="AT62" s="35">
        <v>0.15</v>
      </c>
      <c r="AU62" s="35">
        <v>0.25</v>
      </c>
      <c r="AV62" s="35">
        <v>0.45</v>
      </c>
      <c r="AW62" s="35">
        <v>0.15</v>
      </c>
      <c r="AX62" s="35">
        <v>0</v>
      </c>
      <c r="AY62" s="35">
        <v>0</v>
      </c>
      <c r="AZ62" s="35">
        <v>0</v>
      </c>
      <c r="BA62" s="35">
        <v>0</v>
      </c>
      <c r="BB62" s="35">
        <v>0</v>
      </c>
      <c r="BC62" s="35">
        <v>0</v>
      </c>
    </row>
    <row r="63" spans="1:55" x14ac:dyDescent="0.25">
      <c r="A63">
        <v>800</v>
      </c>
      <c r="B63" t="s">
        <v>39</v>
      </c>
      <c r="C63" t="s">
        <v>81</v>
      </c>
      <c r="D63" t="s">
        <v>96</v>
      </c>
      <c r="E63" t="s">
        <v>96</v>
      </c>
      <c r="G63" s="30">
        <v>0.03</v>
      </c>
      <c r="H63" s="30">
        <v>0.06</v>
      </c>
      <c r="I63" s="31">
        <f>INDEX('Aft Mkt Pricing'!$A$2:$C$183,MATCH($A63,'Aft Mkt Pricing'!$A$2:$A$183,0),2)*(1+$A$7)</f>
        <v>0.75130000000000008</v>
      </c>
      <c r="J63" s="31">
        <f>INDEX('Aft Mkt Pricing'!$A$2:$C$183,MATCH($A63,'Aft Mkt Pricing'!$A$2:$A$183,0),3)*(1+$A$7)</f>
        <v>2.1241000000000003</v>
      </c>
      <c r="K63" s="32">
        <v>5</v>
      </c>
      <c r="L63" s="33">
        <v>0</v>
      </c>
      <c r="M63" s="33">
        <v>0</v>
      </c>
      <c r="N63" s="32">
        <v>10</v>
      </c>
      <c r="O63" s="33">
        <v>0</v>
      </c>
      <c r="P63" s="33">
        <v>0.03</v>
      </c>
      <c r="Q63" s="32">
        <v>15</v>
      </c>
      <c r="R63" s="33">
        <v>0</v>
      </c>
      <c r="S63" s="33">
        <v>0</v>
      </c>
      <c r="T63" s="32">
        <v>20</v>
      </c>
      <c r="U63" s="33">
        <v>0</v>
      </c>
      <c r="V63" s="33">
        <v>0.03</v>
      </c>
      <c r="W63" s="32">
        <v>25</v>
      </c>
      <c r="X63" s="33">
        <v>0</v>
      </c>
      <c r="Y63" s="33">
        <v>0</v>
      </c>
      <c r="Z63" s="32">
        <v>30</v>
      </c>
      <c r="AA63" s="33">
        <v>0</v>
      </c>
      <c r="AB63" s="33">
        <v>0.03</v>
      </c>
      <c r="AC63" s="32">
        <v>35</v>
      </c>
      <c r="AD63" s="33">
        <v>0</v>
      </c>
      <c r="AE63" s="33">
        <v>0</v>
      </c>
      <c r="AF63" s="32">
        <v>40</v>
      </c>
      <c r="AG63" s="33">
        <v>0</v>
      </c>
      <c r="AH63" s="33">
        <v>0.03</v>
      </c>
      <c r="AI63" s="32">
        <v>0</v>
      </c>
      <c r="AJ63" s="33">
        <v>0</v>
      </c>
      <c r="AK63" s="33">
        <v>0</v>
      </c>
      <c r="AL63" s="32">
        <v>0</v>
      </c>
      <c r="AM63" s="33">
        <v>0</v>
      </c>
      <c r="AN63" s="33">
        <v>0</v>
      </c>
      <c r="AP63" s="34" t="s">
        <v>42</v>
      </c>
      <c r="AQ63" s="35">
        <v>0</v>
      </c>
      <c r="AR63" s="35">
        <v>0</v>
      </c>
      <c r="AS63" s="35">
        <v>0</v>
      </c>
      <c r="AT63" s="35">
        <v>0</v>
      </c>
      <c r="AU63" s="35">
        <v>0</v>
      </c>
      <c r="AV63" s="35">
        <v>0</v>
      </c>
      <c r="AW63" s="35">
        <v>0</v>
      </c>
      <c r="AX63" s="35">
        <v>0</v>
      </c>
      <c r="AY63" s="35">
        <v>0</v>
      </c>
      <c r="AZ63" s="35">
        <v>0</v>
      </c>
      <c r="BA63" s="35">
        <v>0</v>
      </c>
      <c r="BB63" s="35">
        <v>0</v>
      </c>
      <c r="BC63" s="35">
        <v>0</v>
      </c>
    </row>
    <row r="64" spans="1:55" x14ac:dyDescent="0.25">
      <c r="A64">
        <v>860</v>
      </c>
      <c r="B64" t="s">
        <v>39</v>
      </c>
      <c r="C64" t="s">
        <v>81</v>
      </c>
      <c r="D64" t="s">
        <v>97</v>
      </c>
      <c r="E64" t="s">
        <v>97</v>
      </c>
      <c r="G64" s="30">
        <v>0.06</v>
      </c>
      <c r="H64" s="30">
        <v>0.12</v>
      </c>
      <c r="I64" s="31">
        <f>INDEX('Aft Mkt Pricing'!$A$2:$C$183,MATCH($A64,'Aft Mkt Pricing'!$A$2:$A$183,0),2)*(1+$A$7)</f>
        <v>0.75130000000000008</v>
      </c>
      <c r="J64" s="31">
        <f>INDEX('Aft Mkt Pricing'!$A$2:$C$183,MATCH($A64,'Aft Mkt Pricing'!$A$2:$A$183,0),3)*(1+$A$7)</f>
        <v>2.1241000000000003</v>
      </c>
      <c r="K64" s="32">
        <v>5</v>
      </c>
      <c r="L64" s="33">
        <v>0</v>
      </c>
      <c r="M64" s="33">
        <v>0</v>
      </c>
      <c r="N64" s="32">
        <v>10</v>
      </c>
      <c r="O64" s="33">
        <v>0</v>
      </c>
      <c r="P64" s="33">
        <v>0.06</v>
      </c>
      <c r="Q64" s="32">
        <v>15</v>
      </c>
      <c r="R64" s="33">
        <v>0</v>
      </c>
      <c r="S64" s="33">
        <v>0</v>
      </c>
      <c r="T64" s="32">
        <v>20</v>
      </c>
      <c r="U64" s="33">
        <v>0</v>
      </c>
      <c r="V64" s="33">
        <v>0.06</v>
      </c>
      <c r="W64" s="32">
        <v>25</v>
      </c>
      <c r="X64" s="33">
        <v>0</v>
      </c>
      <c r="Y64" s="33">
        <v>0</v>
      </c>
      <c r="Z64" s="32">
        <v>30</v>
      </c>
      <c r="AA64" s="33">
        <v>0</v>
      </c>
      <c r="AB64" s="33">
        <v>0.06</v>
      </c>
      <c r="AC64" s="32">
        <v>35</v>
      </c>
      <c r="AD64" s="33">
        <v>0</v>
      </c>
      <c r="AE64" s="33">
        <v>0</v>
      </c>
      <c r="AF64" s="32">
        <v>40</v>
      </c>
      <c r="AG64" s="33">
        <v>0</v>
      </c>
      <c r="AH64" s="33">
        <v>0.06</v>
      </c>
      <c r="AI64" s="32">
        <v>0</v>
      </c>
      <c r="AJ64" s="33">
        <v>0</v>
      </c>
      <c r="AK64" s="33">
        <v>0</v>
      </c>
      <c r="AL64" s="32">
        <v>0</v>
      </c>
      <c r="AM64" s="33">
        <v>0</v>
      </c>
      <c r="AN64" s="33">
        <v>0</v>
      </c>
      <c r="AP64" s="34" t="s">
        <v>42</v>
      </c>
      <c r="AQ64" s="35">
        <v>0</v>
      </c>
      <c r="AR64" s="35">
        <v>0</v>
      </c>
      <c r="AS64" s="35">
        <v>0</v>
      </c>
      <c r="AT64" s="35">
        <v>0</v>
      </c>
      <c r="AU64" s="35">
        <v>0</v>
      </c>
      <c r="AV64" s="35">
        <v>0</v>
      </c>
      <c r="AW64" s="35">
        <v>0</v>
      </c>
      <c r="AX64" s="35">
        <v>0</v>
      </c>
      <c r="AY64" s="35">
        <v>0</v>
      </c>
      <c r="AZ64" s="35">
        <v>0</v>
      </c>
      <c r="BA64" s="35">
        <v>0</v>
      </c>
      <c r="BB64" s="35">
        <v>0</v>
      </c>
      <c r="BC64" s="35">
        <v>0</v>
      </c>
    </row>
    <row r="65" spans="1:55" x14ac:dyDescent="0.25">
      <c r="A65">
        <v>853</v>
      </c>
      <c r="B65" t="s">
        <v>39</v>
      </c>
      <c r="C65" t="s">
        <v>81</v>
      </c>
      <c r="D65" t="s">
        <v>98</v>
      </c>
      <c r="E65" t="s">
        <v>98</v>
      </c>
      <c r="G65" s="30">
        <v>0.03</v>
      </c>
      <c r="H65" s="30">
        <v>0.06</v>
      </c>
      <c r="I65" s="31">
        <f>INDEX('Aft Mkt Pricing'!$A$2:$C$183,MATCH($A65,'Aft Mkt Pricing'!$A$2:$A$183,0),2)*(1+$A$7)</f>
        <v>0.75130000000000008</v>
      </c>
      <c r="J65" s="31">
        <f>INDEX('Aft Mkt Pricing'!$A$2:$C$183,MATCH($A65,'Aft Mkt Pricing'!$A$2:$A$183,0),3)*(1+$A$7)</f>
        <v>2.1241000000000003</v>
      </c>
      <c r="K65" s="32">
        <v>5</v>
      </c>
      <c r="L65" s="33">
        <v>0</v>
      </c>
      <c r="M65" s="33">
        <v>0.03</v>
      </c>
      <c r="N65" s="32">
        <v>10</v>
      </c>
      <c r="O65" s="33">
        <v>0</v>
      </c>
      <c r="P65" s="33">
        <v>0.03</v>
      </c>
      <c r="Q65" s="32">
        <v>15</v>
      </c>
      <c r="R65" s="33">
        <v>0</v>
      </c>
      <c r="S65" s="33">
        <v>0.03</v>
      </c>
      <c r="T65" s="32">
        <v>20</v>
      </c>
      <c r="U65" s="33">
        <v>0</v>
      </c>
      <c r="V65" s="33">
        <v>0.03</v>
      </c>
      <c r="W65" s="32">
        <v>25</v>
      </c>
      <c r="X65" s="33">
        <v>0</v>
      </c>
      <c r="Y65" s="33">
        <v>0.03</v>
      </c>
      <c r="Z65" s="32">
        <v>30</v>
      </c>
      <c r="AA65" s="33">
        <v>0</v>
      </c>
      <c r="AB65" s="33">
        <v>0.03</v>
      </c>
      <c r="AC65" s="32">
        <v>35</v>
      </c>
      <c r="AD65" s="33">
        <v>0</v>
      </c>
      <c r="AE65" s="33">
        <v>0.03</v>
      </c>
      <c r="AF65" s="32">
        <v>40</v>
      </c>
      <c r="AG65" s="33">
        <v>0</v>
      </c>
      <c r="AH65" s="33">
        <v>0.03</v>
      </c>
      <c r="AI65" s="32">
        <v>0</v>
      </c>
      <c r="AJ65" s="33">
        <v>0</v>
      </c>
      <c r="AK65" s="33">
        <v>0</v>
      </c>
      <c r="AL65" s="32">
        <v>0</v>
      </c>
      <c r="AM65" s="33">
        <v>0</v>
      </c>
      <c r="AN65" s="33">
        <v>0</v>
      </c>
      <c r="AP65" s="34" t="s">
        <v>42</v>
      </c>
      <c r="AQ65" s="35">
        <v>0</v>
      </c>
      <c r="AR65" s="35">
        <v>0</v>
      </c>
      <c r="AS65" s="35">
        <v>0</v>
      </c>
      <c r="AT65" s="35">
        <v>0</v>
      </c>
      <c r="AU65" s="35">
        <v>0</v>
      </c>
      <c r="AV65" s="35">
        <v>0</v>
      </c>
      <c r="AW65" s="35">
        <v>0</v>
      </c>
      <c r="AX65" s="35">
        <v>0</v>
      </c>
      <c r="AY65" s="35">
        <v>0</v>
      </c>
      <c r="AZ65" s="35">
        <v>0</v>
      </c>
      <c r="BA65" s="35">
        <v>0</v>
      </c>
      <c r="BB65" s="35">
        <v>0</v>
      </c>
      <c r="BC65" s="35">
        <v>0</v>
      </c>
    </row>
    <row r="66" spans="1:55" x14ac:dyDescent="0.25">
      <c r="A66">
        <v>794</v>
      </c>
      <c r="B66" t="s">
        <v>39</v>
      </c>
      <c r="C66" t="s">
        <v>81</v>
      </c>
      <c r="D66" t="s">
        <v>99</v>
      </c>
      <c r="E66" t="s">
        <v>99</v>
      </c>
      <c r="G66" s="30">
        <v>0.06</v>
      </c>
      <c r="H66" s="30">
        <v>0.12</v>
      </c>
      <c r="I66" s="31">
        <f>INDEX('Aft Mkt Pricing'!$A$2:$C$183,MATCH($A66,'Aft Mkt Pricing'!$A$2:$A$183,0),2)*(1+$A$7)</f>
        <v>0.75130000000000008</v>
      </c>
      <c r="J66" s="31">
        <f>INDEX('Aft Mkt Pricing'!$A$2:$C$183,MATCH($A66,'Aft Mkt Pricing'!$A$2:$A$183,0),3)*(1+$A$7)</f>
        <v>2.1241000000000003</v>
      </c>
      <c r="K66" s="32">
        <v>5</v>
      </c>
      <c r="L66" s="33">
        <v>0</v>
      </c>
      <c r="M66" s="33">
        <v>0</v>
      </c>
      <c r="N66" s="32">
        <v>10</v>
      </c>
      <c r="O66" s="33">
        <v>0</v>
      </c>
      <c r="P66" s="33">
        <v>0.06</v>
      </c>
      <c r="Q66" s="32">
        <v>15</v>
      </c>
      <c r="R66" s="33">
        <v>0</v>
      </c>
      <c r="S66" s="33">
        <v>0</v>
      </c>
      <c r="T66" s="32">
        <v>20</v>
      </c>
      <c r="U66" s="33">
        <v>0</v>
      </c>
      <c r="V66" s="33">
        <v>0.06</v>
      </c>
      <c r="W66" s="32">
        <v>25</v>
      </c>
      <c r="X66" s="33">
        <v>0</v>
      </c>
      <c r="Y66" s="33">
        <v>0</v>
      </c>
      <c r="Z66" s="32">
        <v>30</v>
      </c>
      <c r="AA66" s="33">
        <v>0</v>
      </c>
      <c r="AB66" s="33">
        <v>0.06</v>
      </c>
      <c r="AC66" s="32">
        <v>35</v>
      </c>
      <c r="AD66" s="33">
        <v>0</v>
      </c>
      <c r="AE66" s="33">
        <v>0</v>
      </c>
      <c r="AF66" s="32">
        <v>40</v>
      </c>
      <c r="AG66" s="33">
        <v>0</v>
      </c>
      <c r="AH66" s="33">
        <v>0.06</v>
      </c>
      <c r="AI66" s="32">
        <v>0</v>
      </c>
      <c r="AJ66" s="33">
        <v>0</v>
      </c>
      <c r="AK66" s="33">
        <v>0</v>
      </c>
      <c r="AL66" s="32">
        <v>0</v>
      </c>
      <c r="AM66" s="33">
        <v>0</v>
      </c>
      <c r="AN66" s="33">
        <v>0</v>
      </c>
      <c r="AP66" s="34" t="s">
        <v>42</v>
      </c>
      <c r="AQ66" s="35">
        <v>0</v>
      </c>
      <c r="AR66" s="35">
        <v>0</v>
      </c>
      <c r="AS66" s="35">
        <v>0</v>
      </c>
      <c r="AT66" s="35">
        <v>0</v>
      </c>
      <c r="AU66" s="35">
        <v>0</v>
      </c>
      <c r="AV66" s="35">
        <v>0</v>
      </c>
      <c r="AW66" s="35">
        <v>0</v>
      </c>
      <c r="AX66" s="35">
        <v>0</v>
      </c>
      <c r="AY66" s="35">
        <v>0</v>
      </c>
      <c r="AZ66" s="35">
        <v>0</v>
      </c>
      <c r="BA66" s="35">
        <v>0</v>
      </c>
      <c r="BB66" s="35">
        <v>0</v>
      </c>
      <c r="BC66" s="35">
        <v>0</v>
      </c>
    </row>
    <row r="67" spans="1:55" x14ac:dyDescent="0.25">
      <c r="A67">
        <v>756</v>
      </c>
      <c r="B67" t="s">
        <v>39</v>
      </c>
      <c r="C67" t="s">
        <v>81</v>
      </c>
      <c r="D67" t="s">
        <v>100</v>
      </c>
      <c r="E67" t="s">
        <v>100</v>
      </c>
      <c r="G67" s="30">
        <v>0.06</v>
      </c>
      <c r="H67" s="30">
        <v>0.12</v>
      </c>
      <c r="I67" s="31">
        <f>INDEX('Aft Mkt Pricing'!$A$2:$C$183,MATCH($A67,'Aft Mkt Pricing'!$A$2:$A$183,0),2)*(1+$A$7)</f>
        <v>0.75130000000000008</v>
      </c>
      <c r="J67" s="31">
        <f>INDEX('Aft Mkt Pricing'!$A$2:$C$183,MATCH($A67,'Aft Mkt Pricing'!$A$2:$A$183,0),3)*(1+$A$7)</f>
        <v>2.1241000000000003</v>
      </c>
      <c r="K67" s="32">
        <v>5</v>
      </c>
      <c r="L67" s="33">
        <v>0</v>
      </c>
      <c r="M67" s="33">
        <v>0.06</v>
      </c>
      <c r="N67" s="32">
        <v>10</v>
      </c>
      <c r="O67" s="33">
        <v>0</v>
      </c>
      <c r="P67" s="33">
        <v>0.06</v>
      </c>
      <c r="Q67" s="32">
        <v>15</v>
      </c>
      <c r="R67" s="33">
        <v>0</v>
      </c>
      <c r="S67" s="33">
        <v>0.06</v>
      </c>
      <c r="T67" s="32">
        <v>20</v>
      </c>
      <c r="U67" s="33">
        <v>0</v>
      </c>
      <c r="V67" s="33">
        <v>0.06</v>
      </c>
      <c r="W67" s="32">
        <v>25</v>
      </c>
      <c r="X67" s="33">
        <v>0</v>
      </c>
      <c r="Y67" s="33">
        <v>0.06</v>
      </c>
      <c r="Z67" s="32">
        <v>30</v>
      </c>
      <c r="AA67" s="33">
        <v>0</v>
      </c>
      <c r="AB67" s="33">
        <v>0.06</v>
      </c>
      <c r="AC67" s="32">
        <v>35</v>
      </c>
      <c r="AD67" s="33">
        <v>0</v>
      </c>
      <c r="AE67" s="33">
        <v>0.06</v>
      </c>
      <c r="AF67" s="32">
        <v>40</v>
      </c>
      <c r="AG67" s="33">
        <v>0</v>
      </c>
      <c r="AH67" s="33">
        <v>0.06</v>
      </c>
      <c r="AI67" s="32">
        <v>0</v>
      </c>
      <c r="AJ67" s="33">
        <v>0</v>
      </c>
      <c r="AK67" s="33">
        <v>0</v>
      </c>
      <c r="AL67" s="32">
        <v>0</v>
      </c>
      <c r="AM67" s="33">
        <v>0</v>
      </c>
      <c r="AN67" s="33">
        <v>0</v>
      </c>
      <c r="AP67" s="34" t="s">
        <v>42</v>
      </c>
      <c r="AQ67" s="35">
        <v>0</v>
      </c>
      <c r="AR67" s="35">
        <v>0</v>
      </c>
      <c r="AS67" s="35">
        <v>0</v>
      </c>
      <c r="AT67" s="35">
        <v>0</v>
      </c>
      <c r="AU67" s="35">
        <v>0</v>
      </c>
      <c r="AV67" s="35">
        <v>0</v>
      </c>
      <c r="AW67" s="35">
        <v>0</v>
      </c>
      <c r="AX67" s="35">
        <v>0</v>
      </c>
      <c r="AY67" s="35">
        <v>0</v>
      </c>
      <c r="AZ67" s="35">
        <v>0</v>
      </c>
      <c r="BA67" s="35">
        <v>0</v>
      </c>
      <c r="BB67" s="35">
        <v>0</v>
      </c>
      <c r="BC67" s="35">
        <v>0</v>
      </c>
    </row>
    <row r="68" spans="1:55" x14ac:dyDescent="0.25">
      <c r="A68">
        <v>801</v>
      </c>
      <c r="B68" t="s">
        <v>39</v>
      </c>
      <c r="C68" t="s">
        <v>81</v>
      </c>
      <c r="D68" t="s">
        <v>101</v>
      </c>
      <c r="E68" t="s">
        <v>101</v>
      </c>
      <c r="G68" s="30">
        <v>0.03</v>
      </c>
      <c r="H68" s="30">
        <v>0.06</v>
      </c>
      <c r="I68" s="31">
        <f>INDEX('Aft Mkt Pricing'!$A$2:$C$183,MATCH($A68,'Aft Mkt Pricing'!$A$2:$A$183,0),2)*(1+$A$7)</f>
        <v>0.75130000000000008</v>
      </c>
      <c r="J68" s="31">
        <f>INDEX('Aft Mkt Pricing'!$A$2:$C$183,MATCH($A68,'Aft Mkt Pricing'!$A$2:$A$183,0),3)*(1+$A$7)</f>
        <v>2.1241000000000003</v>
      </c>
      <c r="K68" s="32">
        <v>5</v>
      </c>
      <c r="L68" s="33">
        <v>0</v>
      </c>
      <c r="M68" s="33">
        <v>0</v>
      </c>
      <c r="N68" s="32">
        <v>10</v>
      </c>
      <c r="O68" s="33">
        <v>0</v>
      </c>
      <c r="P68" s="33">
        <v>0.03</v>
      </c>
      <c r="Q68" s="32">
        <v>15</v>
      </c>
      <c r="R68" s="33">
        <v>0</v>
      </c>
      <c r="S68" s="33">
        <v>0</v>
      </c>
      <c r="T68" s="32">
        <v>20</v>
      </c>
      <c r="U68" s="33">
        <v>0</v>
      </c>
      <c r="V68" s="33">
        <v>0.03</v>
      </c>
      <c r="W68" s="32">
        <v>25</v>
      </c>
      <c r="X68" s="33">
        <v>0</v>
      </c>
      <c r="Y68" s="33">
        <v>0</v>
      </c>
      <c r="Z68" s="32">
        <v>30</v>
      </c>
      <c r="AA68" s="33">
        <v>0</v>
      </c>
      <c r="AB68" s="33">
        <v>0.03</v>
      </c>
      <c r="AC68" s="32">
        <v>35</v>
      </c>
      <c r="AD68" s="33">
        <v>0</v>
      </c>
      <c r="AE68" s="33">
        <v>0</v>
      </c>
      <c r="AF68" s="32">
        <v>40</v>
      </c>
      <c r="AG68" s="33">
        <v>0</v>
      </c>
      <c r="AH68" s="33">
        <v>0.03</v>
      </c>
      <c r="AI68" s="32">
        <v>0</v>
      </c>
      <c r="AJ68" s="33">
        <v>0</v>
      </c>
      <c r="AK68" s="33">
        <v>0</v>
      </c>
      <c r="AL68" s="32">
        <v>0</v>
      </c>
      <c r="AM68" s="33">
        <v>0</v>
      </c>
      <c r="AN68" s="33">
        <v>0</v>
      </c>
      <c r="AP68" s="34" t="s">
        <v>42</v>
      </c>
      <c r="AQ68" s="35">
        <v>0</v>
      </c>
      <c r="AR68" s="35">
        <v>0</v>
      </c>
      <c r="AS68" s="35">
        <v>0</v>
      </c>
      <c r="AT68" s="35">
        <v>0</v>
      </c>
      <c r="AU68" s="35">
        <v>0</v>
      </c>
      <c r="AV68" s="35">
        <v>0</v>
      </c>
      <c r="AW68" s="35">
        <v>0</v>
      </c>
      <c r="AX68" s="35">
        <v>0</v>
      </c>
      <c r="AY68" s="35">
        <v>0</v>
      </c>
      <c r="AZ68" s="35">
        <v>0</v>
      </c>
      <c r="BA68" s="35">
        <v>0</v>
      </c>
      <c r="BB68" s="35">
        <v>0</v>
      </c>
      <c r="BC68" s="35">
        <v>0</v>
      </c>
    </row>
    <row r="69" spans="1:55" x14ac:dyDescent="0.25">
      <c r="A69">
        <v>772</v>
      </c>
      <c r="B69" t="s">
        <v>39</v>
      </c>
      <c r="C69" t="s">
        <v>81</v>
      </c>
      <c r="D69" t="s">
        <v>102</v>
      </c>
      <c r="E69" t="s">
        <v>102</v>
      </c>
      <c r="G69" s="30">
        <v>0.06</v>
      </c>
      <c r="H69" s="30">
        <v>0.12</v>
      </c>
      <c r="I69" s="31">
        <f>INDEX('Aft Mkt Pricing'!$A$2:$C$183,MATCH($A69,'Aft Mkt Pricing'!$A$2:$A$183,0),2)*(1+$A$7)</f>
        <v>0.75130000000000008</v>
      </c>
      <c r="J69" s="31">
        <f>INDEX('Aft Mkt Pricing'!$A$2:$C$183,MATCH($A69,'Aft Mkt Pricing'!$A$2:$A$183,0),3)*(1+$A$7)</f>
        <v>2.1241000000000003</v>
      </c>
      <c r="K69" s="32">
        <v>5</v>
      </c>
      <c r="L69" s="33">
        <v>0</v>
      </c>
      <c r="M69" s="33">
        <v>0</v>
      </c>
      <c r="N69" s="32">
        <v>10</v>
      </c>
      <c r="O69" s="33">
        <v>0</v>
      </c>
      <c r="P69" s="33">
        <v>0.06</v>
      </c>
      <c r="Q69" s="32">
        <v>15</v>
      </c>
      <c r="R69" s="33">
        <v>0</v>
      </c>
      <c r="S69" s="33">
        <v>0.06</v>
      </c>
      <c r="T69" s="32">
        <v>20</v>
      </c>
      <c r="U69" s="33">
        <v>0</v>
      </c>
      <c r="V69" s="33">
        <v>0.06</v>
      </c>
      <c r="W69" s="32">
        <v>25</v>
      </c>
      <c r="X69" s="33">
        <v>0</v>
      </c>
      <c r="Y69" s="33">
        <v>0</v>
      </c>
      <c r="Z69" s="32">
        <v>30</v>
      </c>
      <c r="AA69" s="33">
        <v>0</v>
      </c>
      <c r="AB69" s="33">
        <v>0.06</v>
      </c>
      <c r="AC69" s="32">
        <v>35</v>
      </c>
      <c r="AD69" s="33">
        <v>0</v>
      </c>
      <c r="AE69" s="33">
        <v>0</v>
      </c>
      <c r="AF69" s="32">
        <v>40</v>
      </c>
      <c r="AG69" s="33">
        <v>0</v>
      </c>
      <c r="AH69" s="33">
        <v>0.06</v>
      </c>
      <c r="AI69" s="32">
        <v>0</v>
      </c>
      <c r="AJ69" s="33">
        <v>0</v>
      </c>
      <c r="AK69" s="33">
        <v>0</v>
      </c>
      <c r="AL69" s="32">
        <v>0</v>
      </c>
      <c r="AM69" s="33">
        <v>0</v>
      </c>
      <c r="AN69" s="33">
        <v>0</v>
      </c>
      <c r="AP69" s="34" t="s">
        <v>42</v>
      </c>
      <c r="AQ69" s="35">
        <v>0</v>
      </c>
      <c r="AR69" s="35">
        <v>0</v>
      </c>
      <c r="AS69" s="35">
        <v>0</v>
      </c>
      <c r="AT69" s="35">
        <v>0</v>
      </c>
      <c r="AU69" s="35">
        <v>0</v>
      </c>
      <c r="AV69" s="35">
        <v>0</v>
      </c>
      <c r="AW69" s="35">
        <v>0</v>
      </c>
      <c r="AX69" s="35">
        <v>0</v>
      </c>
      <c r="AY69" s="35">
        <v>0</v>
      </c>
      <c r="AZ69" s="35">
        <v>0</v>
      </c>
      <c r="BA69" s="35">
        <v>0</v>
      </c>
      <c r="BB69" s="35">
        <v>0</v>
      </c>
      <c r="BC69" s="35">
        <v>0</v>
      </c>
    </row>
    <row r="70" spans="1:55" x14ac:dyDescent="0.25">
      <c r="A70">
        <v>719</v>
      </c>
      <c r="B70" t="s">
        <v>39</v>
      </c>
      <c r="C70" t="s">
        <v>103</v>
      </c>
      <c r="D70" t="s">
        <v>104</v>
      </c>
      <c r="E70" t="s">
        <v>104</v>
      </c>
      <c r="G70" s="30">
        <v>0.03</v>
      </c>
      <c r="H70" s="30">
        <v>0.06</v>
      </c>
      <c r="I70" s="31">
        <f>INDEX('Aft Mkt Pricing'!$A$2:$C$183,MATCH($A70,'Aft Mkt Pricing'!$A$2:$A$183,0),2)*(1+$A$7)</f>
        <v>0.38830000000000003</v>
      </c>
      <c r="J70" s="31">
        <f>INDEX('Aft Mkt Pricing'!$A$2:$C$183,MATCH($A70,'Aft Mkt Pricing'!$A$2:$A$183,0),3)*(1+$A$7)</f>
        <v>2.0306000000000002</v>
      </c>
      <c r="K70" s="32">
        <v>5</v>
      </c>
      <c r="L70" s="33">
        <v>0</v>
      </c>
      <c r="M70" s="33">
        <v>0.03</v>
      </c>
      <c r="N70" s="32">
        <v>10</v>
      </c>
      <c r="O70" s="33">
        <v>0</v>
      </c>
      <c r="P70" s="33">
        <v>0.03</v>
      </c>
      <c r="Q70" s="32">
        <v>15</v>
      </c>
      <c r="R70" s="33">
        <v>0</v>
      </c>
      <c r="S70" s="33">
        <v>0.03</v>
      </c>
      <c r="T70" s="32">
        <v>20</v>
      </c>
      <c r="U70" s="33">
        <v>0</v>
      </c>
      <c r="V70" s="33">
        <v>0.03</v>
      </c>
      <c r="W70" s="32">
        <v>25</v>
      </c>
      <c r="X70" s="33">
        <v>0</v>
      </c>
      <c r="Y70" s="33">
        <v>0.03</v>
      </c>
      <c r="Z70" s="32">
        <v>30</v>
      </c>
      <c r="AA70" s="33">
        <v>0</v>
      </c>
      <c r="AB70" s="33">
        <v>0.03</v>
      </c>
      <c r="AC70" s="32">
        <v>35</v>
      </c>
      <c r="AD70" s="33">
        <v>0</v>
      </c>
      <c r="AE70" s="33">
        <v>0.03</v>
      </c>
      <c r="AF70" s="32">
        <v>40</v>
      </c>
      <c r="AG70" s="33">
        <v>0</v>
      </c>
      <c r="AH70" s="33">
        <v>0.03</v>
      </c>
      <c r="AI70" s="32">
        <v>0</v>
      </c>
      <c r="AJ70" s="33">
        <v>0</v>
      </c>
      <c r="AK70" s="33">
        <v>0</v>
      </c>
      <c r="AL70" s="32">
        <v>0</v>
      </c>
      <c r="AM70" s="33">
        <v>0</v>
      </c>
      <c r="AN70" s="33">
        <v>0</v>
      </c>
      <c r="AP70" s="34" t="s">
        <v>42</v>
      </c>
      <c r="AQ70" s="35">
        <v>0</v>
      </c>
      <c r="AR70" s="35">
        <v>0</v>
      </c>
      <c r="AS70" s="35">
        <v>0</v>
      </c>
      <c r="AT70" s="35">
        <v>0</v>
      </c>
      <c r="AU70" s="35">
        <v>0</v>
      </c>
      <c r="AV70" s="35">
        <v>0</v>
      </c>
      <c r="AW70" s="35">
        <v>0</v>
      </c>
      <c r="AX70" s="35">
        <v>0</v>
      </c>
      <c r="AY70" s="35">
        <v>0</v>
      </c>
      <c r="AZ70" s="35">
        <v>0</v>
      </c>
      <c r="BA70" s="35">
        <v>0</v>
      </c>
      <c r="BB70" s="35">
        <v>0</v>
      </c>
      <c r="BC70" s="35">
        <v>0</v>
      </c>
    </row>
    <row r="71" spans="1:55" x14ac:dyDescent="0.25">
      <c r="A71">
        <v>862</v>
      </c>
      <c r="B71" t="s">
        <v>39</v>
      </c>
      <c r="C71" t="s">
        <v>103</v>
      </c>
      <c r="D71" t="s">
        <v>105</v>
      </c>
      <c r="E71" t="s">
        <v>105</v>
      </c>
      <c r="G71" s="30">
        <v>0.06</v>
      </c>
      <c r="H71" s="30">
        <v>0.12</v>
      </c>
      <c r="I71" s="31">
        <f>INDEX('Aft Mkt Pricing'!$A$2:$C$183,MATCH($A71,'Aft Mkt Pricing'!$A$2:$A$183,0),2)*(1+$A$7)</f>
        <v>0.38830000000000003</v>
      </c>
      <c r="J71" s="31">
        <f>INDEX('Aft Mkt Pricing'!$A$2:$C$183,MATCH($A71,'Aft Mkt Pricing'!$A$2:$A$183,0),3)*(1+$A$7)</f>
        <v>2.0306000000000002</v>
      </c>
      <c r="K71" s="32">
        <v>5</v>
      </c>
      <c r="L71" s="33">
        <v>0</v>
      </c>
      <c r="M71" s="33">
        <v>0</v>
      </c>
      <c r="N71" s="32">
        <v>10</v>
      </c>
      <c r="O71" s="33">
        <v>0</v>
      </c>
      <c r="P71" s="33">
        <v>0.06</v>
      </c>
      <c r="Q71" s="32">
        <v>15</v>
      </c>
      <c r="R71" s="33">
        <v>0</v>
      </c>
      <c r="S71" s="33">
        <v>0.06</v>
      </c>
      <c r="T71" s="32">
        <v>20</v>
      </c>
      <c r="U71" s="33">
        <v>0</v>
      </c>
      <c r="V71" s="33">
        <v>0.06</v>
      </c>
      <c r="W71" s="32">
        <v>25</v>
      </c>
      <c r="X71" s="33">
        <v>0</v>
      </c>
      <c r="Y71" s="33">
        <v>0</v>
      </c>
      <c r="Z71" s="32">
        <v>30</v>
      </c>
      <c r="AA71" s="33">
        <v>0</v>
      </c>
      <c r="AB71" s="33">
        <v>0.06</v>
      </c>
      <c r="AC71" s="32">
        <v>35</v>
      </c>
      <c r="AD71" s="33">
        <v>0</v>
      </c>
      <c r="AE71" s="33">
        <v>0</v>
      </c>
      <c r="AF71" s="32">
        <v>40</v>
      </c>
      <c r="AG71" s="33">
        <v>0</v>
      </c>
      <c r="AH71" s="33">
        <v>0.06</v>
      </c>
      <c r="AI71" s="32">
        <v>0</v>
      </c>
      <c r="AJ71" s="33">
        <v>0</v>
      </c>
      <c r="AK71" s="33">
        <v>0</v>
      </c>
      <c r="AL71" s="32">
        <v>0</v>
      </c>
      <c r="AM71" s="33">
        <v>0</v>
      </c>
      <c r="AN71" s="33">
        <v>0</v>
      </c>
      <c r="AP71" s="34" t="s">
        <v>42</v>
      </c>
      <c r="AQ71" s="35">
        <v>0</v>
      </c>
      <c r="AR71" s="35">
        <v>0</v>
      </c>
      <c r="AS71" s="35">
        <v>0</v>
      </c>
      <c r="AT71" s="35">
        <v>0</v>
      </c>
      <c r="AU71" s="35">
        <v>0</v>
      </c>
      <c r="AV71" s="35">
        <v>0</v>
      </c>
      <c r="AW71" s="35">
        <v>0</v>
      </c>
      <c r="AX71" s="35">
        <v>0</v>
      </c>
      <c r="AY71" s="35">
        <v>0</v>
      </c>
      <c r="AZ71" s="35">
        <v>0</v>
      </c>
      <c r="BA71" s="35">
        <v>0</v>
      </c>
      <c r="BB71" s="35">
        <v>0</v>
      </c>
      <c r="BC71" s="35">
        <v>0</v>
      </c>
    </row>
    <row r="72" spans="1:55" x14ac:dyDescent="0.25">
      <c r="A72">
        <v>737</v>
      </c>
      <c r="B72" t="s">
        <v>39</v>
      </c>
      <c r="C72" t="s">
        <v>103</v>
      </c>
      <c r="D72" t="s">
        <v>106</v>
      </c>
      <c r="E72" t="s">
        <v>106</v>
      </c>
      <c r="G72" s="30">
        <v>0.03</v>
      </c>
      <c r="H72" s="30">
        <v>0.06</v>
      </c>
      <c r="I72" s="31">
        <f>INDEX('Aft Mkt Pricing'!$A$2:$C$183,MATCH($A72,'Aft Mkt Pricing'!$A$2:$A$183,0),2)*(1+$A$7)</f>
        <v>0.38830000000000003</v>
      </c>
      <c r="J72" s="31">
        <f>INDEX('Aft Mkt Pricing'!$A$2:$C$183,MATCH($A72,'Aft Mkt Pricing'!$A$2:$A$183,0),3)*(1+$A$7)</f>
        <v>2.0306000000000002</v>
      </c>
      <c r="K72" s="32">
        <v>5</v>
      </c>
      <c r="L72" s="33">
        <v>0</v>
      </c>
      <c r="M72" s="33">
        <v>0.03</v>
      </c>
      <c r="N72" s="32">
        <v>10</v>
      </c>
      <c r="O72" s="33">
        <v>0</v>
      </c>
      <c r="P72" s="33">
        <v>0.03</v>
      </c>
      <c r="Q72" s="32">
        <v>15</v>
      </c>
      <c r="R72" s="33">
        <v>0</v>
      </c>
      <c r="S72" s="33">
        <v>0.03</v>
      </c>
      <c r="T72" s="32">
        <v>20</v>
      </c>
      <c r="U72" s="33">
        <v>0</v>
      </c>
      <c r="V72" s="33">
        <v>0.03</v>
      </c>
      <c r="W72" s="32">
        <v>25</v>
      </c>
      <c r="X72" s="33">
        <v>0</v>
      </c>
      <c r="Y72" s="33">
        <v>0.03</v>
      </c>
      <c r="Z72" s="32">
        <v>30</v>
      </c>
      <c r="AA72" s="33">
        <v>0</v>
      </c>
      <c r="AB72" s="33">
        <v>0.03</v>
      </c>
      <c r="AC72" s="32">
        <v>35</v>
      </c>
      <c r="AD72" s="33">
        <v>0</v>
      </c>
      <c r="AE72" s="33">
        <v>0.03</v>
      </c>
      <c r="AF72" s="32">
        <v>40</v>
      </c>
      <c r="AG72" s="33">
        <v>0</v>
      </c>
      <c r="AH72" s="33">
        <v>0.03</v>
      </c>
      <c r="AI72" s="32">
        <v>0</v>
      </c>
      <c r="AJ72" s="33">
        <v>0</v>
      </c>
      <c r="AK72" s="33">
        <v>0</v>
      </c>
      <c r="AL72" s="32">
        <v>0</v>
      </c>
      <c r="AM72" s="33">
        <v>0</v>
      </c>
      <c r="AN72" s="33">
        <v>0</v>
      </c>
      <c r="AP72" s="34" t="s">
        <v>42</v>
      </c>
      <c r="AQ72" s="35">
        <v>0</v>
      </c>
      <c r="AR72" s="35">
        <v>0</v>
      </c>
      <c r="AS72" s="35">
        <v>0</v>
      </c>
      <c r="AT72" s="35">
        <v>0</v>
      </c>
      <c r="AU72" s="35">
        <v>0</v>
      </c>
      <c r="AV72" s="35">
        <v>0</v>
      </c>
      <c r="AW72" s="35">
        <v>0</v>
      </c>
      <c r="AX72" s="35">
        <v>0</v>
      </c>
      <c r="AY72" s="35">
        <v>0</v>
      </c>
      <c r="AZ72" s="35">
        <v>0</v>
      </c>
      <c r="BA72" s="35">
        <v>0</v>
      </c>
      <c r="BB72" s="35">
        <v>0</v>
      </c>
      <c r="BC72" s="35">
        <v>0</v>
      </c>
    </row>
    <row r="73" spans="1:55" x14ac:dyDescent="0.25">
      <c r="A73">
        <v>734</v>
      </c>
      <c r="B73" t="s">
        <v>39</v>
      </c>
      <c r="C73" t="s">
        <v>103</v>
      </c>
      <c r="D73" t="s">
        <v>107</v>
      </c>
      <c r="E73" t="s">
        <v>107</v>
      </c>
      <c r="G73" s="30">
        <v>0.03</v>
      </c>
      <c r="H73" s="30">
        <v>0.06</v>
      </c>
      <c r="I73" s="31">
        <f>INDEX('Aft Mkt Pricing'!$A$2:$C$183,MATCH($A73,'Aft Mkt Pricing'!$A$2:$A$183,0),2)*(1+$A$7)</f>
        <v>0.38830000000000003</v>
      </c>
      <c r="J73" s="31">
        <f>INDEX('Aft Mkt Pricing'!$A$2:$C$183,MATCH($A73,'Aft Mkt Pricing'!$A$2:$A$183,0),3)*(1+$A$7)</f>
        <v>2.0306000000000002</v>
      </c>
      <c r="K73" s="32">
        <v>5</v>
      </c>
      <c r="L73" s="33">
        <v>0</v>
      </c>
      <c r="M73" s="33">
        <v>0</v>
      </c>
      <c r="N73" s="32">
        <v>10</v>
      </c>
      <c r="O73" s="33">
        <v>0</v>
      </c>
      <c r="P73" s="33">
        <v>0</v>
      </c>
      <c r="Q73" s="32">
        <v>15</v>
      </c>
      <c r="R73" s="33">
        <v>0</v>
      </c>
      <c r="S73" s="33">
        <v>0</v>
      </c>
      <c r="T73" s="32">
        <v>20</v>
      </c>
      <c r="U73" s="33">
        <v>0</v>
      </c>
      <c r="V73" s="33">
        <v>0.03</v>
      </c>
      <c r="W73" s="32">
        <v>25</v>
      </c>
      <c r="X73" s="33">
        <v>0</v>
      </c>
      <c r="Y73" s="33">
        <v>0</v>
      </c>
      <c r="Z73" s="32">
        <v>30</v>
      </c>
      <c r="AA73" s="33">
        <v>0</v>
      </c>
      <c r="AB73" s="33">
        <v>0</v>
      </c>
      <c r="AC73" s="32">
        <v>35</v>
      </c>
      <c r="AD73" s="33">
        <v>0</v>
      </c>
      <c r="AE73" s="33">
        <v>0</v>
      </c>
      <c r="AF73" s="32">
        <v>40</v>
      </c>
      <c r="AG73" s="33">
        <v>0</v>
      </c>
      <c r="AH73" s="33">
        <v>0.03</v>
      </c>
      <c r="AI73" s="32">
        <v>0</v>
      </c>
      <c r="AJ73" s="33">
        <v>0</v>
      </c>
      <c r="AK73" s="33">
        <v>0</v>
      </c>
      <c r="AL73" s="32">
        <v>0</v>
      </c>
      <c r="AM73" s="33">
        <v>0</v>
      </c>
      <c r="AN73" s="33">
        <v>0</v>
      </c>
      <c r="AP73" s="34" t="s">
        <v>42</v>
      </c>
      <c r="AQ73" s="35">
        <v>0</v>
      </c>
      <c r="AR73" s="35">
        <v>0</v>
      </c>
      <c r="AS73" s="35">
        <v>0</v>
      </c>
      <c r="AT73" s="35">
        <v>0</v>
      </c>
      <c r="AU73" s="35">
        <v>0</v>
      </c>
      <c r="AV73" s="35">
        <v>0</v>
      </c>
      <c r="AW73" s="35">
        <v>0</v>
      </c>
      <c r="AX73" s="35">
        <v>0</v>
      </c>
      <c r="AY73" s="35">
        <v>0</v>
      </c>
      <c r="AZ73" s="35">
        <v>0</v>
      </c>
      <c r="BA73" s="35">
        <v>0</v>
      </c>
      <c r="BB73" s="35">
        <v>0</v>
      </c>
      <c r="BC73" s="35">
        <v>0</v>
      </c>
    </row>
    <row r="74" spans="1:55" x14ac:dyDescent="0.25">
      <c r="A74">
        <v>779</v>
      </c>
      <c r="B74" t="s">
        <v>39</v>
      </c>
      <c r="C74" t="s">
        <v>103</v>
      </c>
      <c r="D74" t="s">
        <v>108</v>
      </c>
      <c r="E74" t="s">
        <v>108</v>
      </c>
      <c r="G74" s="30">
        <v>0.03</v>
      </c>
      <c r="H74" s="30">
        <v>0.06</v>
      </c>
      <c r="I74" s="31">
        <f>INDEX('Aft Mkt Pricing'!$A$2:$C$183,MATCH($A74,'Aft Mkt Pricing'!$A$2:$A$183,0),2)*(1+$A$7)</f>
        <v>0.38830000000000003</v>
      </c>
      <c r="J74" s="31">
        <f>INDEX('Aft Mkt Pricing'!$A$2:$C$183,MATCH($A74,'Aft Mkt Pricing'!$A$2:$A$183,0),3)*(1+$A$7)</f>
        <v>2.0306000000000002</v>
      </c>
      <c r="K74" s="32">
        <v>5</v>
      </c>
      <c r="L74" s="33">
        <v>0</v>
      </c>
      <c r="M74" s="33">
        <v>0</v>
      </c>
      <c r="N74" s="32">
        <v>10</v>
      </c>
      <c r="O74" s="33">
        <v>0</v>
      </c>
      <c r="P74" s="33">
        <v>0.03</v>
      </c>
      <c r="Q74" s="32">
        <v>15</v>
      </c>
      <c r="R74" s="33">
        <v>0</v>
      </c>
      <c r="S74" s="33">
        <v>0</v>
      </c>
      <c r="T74" s="32">
        <v>20</v>
      </c>
      <c r="U74" s="33">
        <v>0</v>
      </c>
      <c r="V74" s="33">
        <v>0.03</v>
      </c>
      <c r="W74" s="32">
        <v>25</v>
      </c>
      <c r="X74" s="33">
        <v>0</v>
      </c>
      <c r="Y74" s="33">
        <v>0</v>
      </c>
      <c r="Z74" s="32">
        <v>30</v>
      </c>
      <c r="AA74" s="33">
        <v>0</v>
      </c>
      <c r="AB74" s="33">
        <v>0.03</v>
      </c>
      <c r="AC74" s="32">
        <v>35</v>
      </c>
      <c r="AD74" s="33">
        <v>0</v>
      </c>
      <c r="AE74" s="33">
        <v>0</v>
      </c>
      <c r="AF74" s="32">
        <v>40</v>
      </c>
      <c r="AG74" s="33">
        <v>0</v>
      </c>
      <c r="AH74" s="33">
        <v>0.03</v>
      </c>
      <c r="AI74" s="32">
        <v>0</v>
      </c>
      <c r="AJ74" s="33">
        <v>0</v>
      </c>
      <c r="AK74" s="33">
        <v>0</v>
      </c>
      <c r="AL74" s="32">
        <v>0</v>
      </c>
      <c r="AM74" s="33">
        <v>0</v>
      </c>
      <c r="AN74" s="33">
        <v>0</v>
      </c>
      <c r="AP74" s="34" t="s">
        <v>42</v>
      </c>
      <c r="AQ74" s="35">
        <v>0</v>
      </c>
      <c r="AR74" s="35">
        <v>0</v>
      </c>
      <c r="AS74" s="35">
        <v>0</v>
      </c>
      <c r="AT74" s="35">
        <v>0</v>
      </c>
      <c r="AU74" s="35">
        <v>0</v>
      </c>
      <c r="AV74" s="35">
        <v>0</v>
      </c>
      <c r="AW74" s="35">
        <v>0</v>
      </c>
      <c r="AX74" s="35">
        <v>0</v>
      </c>
      <c r="AY74" s="35">
        <v>0</v>
      </c>
      <c r="AZ74" s="35">
        <v>0</v>
      </c>
      <c r="BA74" s="35">
        <v>0</v>
      </c>
      <c r="BB74" s="35">
        <v>0</v>
      </c>
      <c r="BC74" s="35">
        <v>0</v>
      </c>
    </row>
    <row r="75" spans="1:55" x14ac:dyDescent="0.25">
      <c r="A75">
        <v>808</v>
      </c>
      <c r="B75" t="s">
        <v>39</v>
      </c>
      <c r="C75" t="s">
        <v>103</v>
      </c>
      <c r="D75" t="s">
        <v>109</v>
      </c>
      <c r="E75" t="s">
        <v>109</v>
      </c>
      <c r="G75" s="30">
        <v>0.08</v>
      </c>
      <c r="H75" s="30">
        <v>0.16</v>
      </c>
      <c r="I75" s="31">
        <f>INDEX('Aft Mkt Pricing'!$A$2:$C$183,MATCH($A75,'Aft Mkt Pricing'!$A$2:$A$183,0),2)*(1+$A$7)</f>
        <v>0.38830000000000003</v>
      </c>
      <c r="J75" s="31">
        <f>INDEX('Aft Mkt Pricing'!$A$2:$C$183,MATCH($A75,'Aft Mkt Pricing'!$A$2:$A$183,0),3)*(1+$A$7)</f>
        <v>2.0306000000000002</v>
      </c>
      <c r="K75" s="32">
        <v>5</v>
      </c>
      <c r="L75" s="33">
        <v>0</v>
      </c>
      <c r="M75" s="33">
        <v>0</v>
      </c>
      <c r="N75" s="32">
        <v>10</v>
      </c>
      <c r="O75" s="33">
        <v>0</v>
      </c>
      <c r="P75" s="33">
        <v>0.08</v>
      </c>
      <c r="Q75" s="32">
        <v>15</v>
      </c>
      <c r="R75" s="33">
        <v>0</v>
      </c>
      <c r="S75" s="33">
        <v>0</v>
      </c>
      <c r="T75" s="32">
        <v>20</v>
      </c>
      <c r="U75" s="33">
        <v>0</v>
      </c>
      <c r="V75" s="33">
        <v>0.08</v>
      </c>
      <c r="W75" s="32">
        <v>25</v>
      </c>
      <c r="X75" s="33">
        <v>0</v>
      </c>
      <c r="Y75" s="33">
        <v>0</v>
      </c>
      <c r="Z75" s="32">
        <v>30</v>
      </c>
      <c r="AA75" s="33">
        <v>0</v>
      </c>
      <c r="AB75" s="33">
        <v>0.08</v>
      </c>
      <c r="AC75" s="32">
        <v>35</v>
      </c>
      <c r="AD75" s="33">
        <v>0</v>
      </c>
      <c r="AE75" s="33">
        <v>0</v>
      </c>
      <c r="AF75" s="32">
        <v>40</v>
      </c>
      <c r="AG75" s="33">
        <v>0</v>
      </c>
      <c r="AH75" s="33">
        <v>0.08</v>
      </c>
      <c r="AI75" s="32">
        <v>0</v>
      </c>
      <c r="AJ75" s="33">
        <v>0</v>
      </c>
      <c r="AK75" s="33">
        <v>0</v>
      </c>
      <c r="AL75" s="32">
        <v>0</v>
      </c>
      <c r="AM75" s="33">
        <v>0</v>
      </c>
      <c r="AN75" s="33">
        <v>0</v>
      </c>
      <c r="AP75" s="34" t="s">
        <v>42</v>
      </c>
      <c r="AQ75" s="35">
        <v>0</v>
      </c>
      <c r="AR75" s="35">
        <v>0</v>
      </c>
      <c r="AS75" s="35">
        <v>0</v>
      </c>
      <c r="AT75" s="35">
        <v>0</v>
      </c>
      <c r="AU75" s="35">
        <v>0</v>
      </c>
      <c r="AV75" s="35">
        <v>0</v>
      </c>
      <c r="AW75" s="35">
        <v>0</v>
      </c>
      <c r="AX75" s="35">
        <v>0</v>
      </c>
      <c r="AY75" s="35">
        <v>0</v>
      </c>
      <c r="AZ75" s="35">
        <v>0</v>
      </c>
      <c r="BA75" s="35">
        <v>0</v>
      </c>
      <c r="BB75" s="35">
        <v>0</v>
      </c>
      <c r="BC75" s="35">
        <v>0</v>
      </c>
    </row>
    <row r="76" spans="1:55" x14ac:dyDescent="0.25">
      <c r="A76">
        <v>767</v>
      </c>
      <c r="B76" t="s">
        <v>39</v>
      </c>
      <c r="C76" t="s">
        <v>103</v>
      </c>
      <c r="D76" t="s">
        <v>110</v>
      </c>
      <c r="E76" t="s">
        <v>110</v>
      </c>
      <c r="G76" s="30">
        <v>0.06</v>
      </c>
      <c r="H76" s="30">
        <v>0.12</v>
      </c>
      <c r="I76" s="31">
        <f>INDEX('Aft Mkt Pricing'!$A$2:$C$183,MATCH($A76,'Aft Mkt Pricing'!$A$2:$A$183,0),2)*(1+$A$7)</f>
        <v>0.38830000000000003</v>
      </c>
      <c r="J76" s="31">
        <f>INDEX('Aft Mkt Pricing'!$A$2:$C$183,MATCH($A76,'Aft Mkt Pricing'!$A$2:$A$183,0),3)*(1+$A$7)</f>
        <v>2.0306000000000002</v>
      </c>
      <c r="K76" s="32">
        <v>5</v>
      </c>
      <c r="L76" s="33">
        <v>0</v>
      </c>
      <c r="M76" s="33">
        <v>0</v>
      </c>
      <c r="N76" s="32">
        <v>10</v>
      </c>
      <c r="O76" s="33">
        <v>0</v>
      </c>
      <c r="P76" s="33">
        <v>0.06</v>
      </c>
      <c r="Q76" s="32">
        <v>15</v>
      </c>
      <c r="R76" s="33">
        <v>0</v>
      </c>
      <c r="S76" s="33">
        <v>0.06</v>
      </c>
      <c r="T76" s="32">
        <v>20</v>
      </c>
      <c r="U76" s="33">
        <v>0</v>
      </c>
      <c r="V76" s="33">
        <v>0.06</v>
      </c>
      <c r="W76" s="32">
        <v>25</v>
      </c>
      <c r="X76" s="33">
        <v>0</v>
      </c>
      <c r="Y76" s="33">
        <v>0</v>
      </c>
      <c r="Z76" s="32">
        <v>30</v>
      </c>
      <c r="AA76" s="33">
        <v>0</v>
      </c>
      <c r="AB76" s="33">
        <v>0.06</v>
      </c>
      <c r="AC76" s="32">
        <v>35</v>
      </c>
      <c r="AD76" s="33">
        <v>0</v>
      </c>
      <c r="AE76" s="33">
        <v>0</v>
      </c>
      <c r="AF76" s="32">
        <v>40</v>
      </c>
      <c r="AG76" s="33">
        <v>0</v>
      </c>
      <c r="AH76" s="33">
        <v>0.06</v>
      </c>
      <c r="AI76" s="32">
        <v>0</v>
      </c>
      <c r="AJ76" s="33">
        <v>0</v>
      </c>
      <c r="AK76" s="33">
        <v>0</v>
      </c>
      <c r="AL76" s="32">
        <v>0</v>
      </c>
      <c r="AM76" s="33">
        <v>0</v>
      </c>
      <c r="AN76" s="33">
        <v>0</v>
      </c>
      <c r="AP76" s="34" t="s">
        <v>50</v>
      </c>
      <c r="AQ76" s="35">
        <v>1.9460000000000002</v>
      </c>
      <c r="AR76" s="35">
        <v>0</v>
      </c>
      <c r="AS76" s="35">
        <v>0</v>
      </c>
      <c r="AT76" s="35">
        <v>0.15</v>
      </c>
      <c r="AU76" s="35">
        <v>0.25</v>
      </c>
      <c r="AV76" s="35">
        <v>0.45</v>
      </c>
      <c r="AW76" s="35">
        <v>0.15</v>
      </c>
      <c r="AX76" s="35">
        <v>0</v>
      </c>
      <c r="AY76" s="35">
        <v>0</v>
      </c>
      <c r="AZ76" s="35">
        <v>0</v>
      </c>
      <c r="BA76" s="35">
        <v>0</v>
      </c>
      <c r="BB76" s="35">
        <v>0</v>
      </c>
      <c r="BC76" s="35">
        <v>0</v>
      </c>
    </row>
    <row r="77" spans="1:55" x14ac:dyDescent="0.25">
      <c r="A77">
        <v>736</v>
      </c>
      <c r="B77" t="s">
        <v>39</v>
      </c>
      <c r="C77" t="s">
        <v>103</v>
      </c>
      <c r="D77" t="s">
        <v>111</v>
      </c>
      <c r="E77" t="s">
        <v>111</v>
      </c>
      <c r="G77" s="30">
        <v>0.06</v>
      </c>
      <c r="H77" s="30">
        <v>0.12</v>
      </c>
      <c r="I77" s="31">
        <f>INDEX('Aft Mkt Pricing'!$A$2:$C$183,MATCH($A77,'Aft Mkt Pricing'!$A$2:$A$183,0),2)*(1+$A$7)</f>
        <v>0.38830000000000003</v>
      </c>
      <c r="J77" s="31">
        <f>INDEX('Aft Mkt Pricing'!$A$2:$C$183,MATCH($A77,'Aft Mkt Pricing'!$A$2:$A$183,0),3)*(1+$A$7)</f>
        <v>2.0306000000000002</v>
      </c>
      <c r="K77" s="32">
        <v>5</v>
      </c>
      <c r="L77" s="33">
        <v>0</v>
      </c>
      <c r="M77" s="33">
        <v>0.06</v>
      </c>
      <c r="N77" s="32">
        <v>10</v>
      </c>
      <c r="O77" s="33">
        <v>0</v>
      </c>
      <c r="P77" s="33">
        <v>0.06</v>
      </c>
      <c r="Q77" s="32">
        <v>15</v>
      </c>
      <c r="R77" s="33">
        <v>0</v>
      </c>
      <c r="S77" s="33">
        <v>0.06</v>
      </c>
      <c r="T77" s="32">
        <v>20</v>
      </c>
      <c r="U77" s="33">
        <v>0</v>
      </c>
      <c r="V77" s="33">
        <v>0.06</v>
      </c>
      <c r="W77" s="32">
        <v>25</v>
      </c>
      <c r="X77" s="33">
        <v>0</v>
      </c>
      <c r="Y77" s="33">
        <v>0.06</v>
      </c>
      <c r="Z77" s="32">
        <v>30</v>
      </c>
      <c r="AA77" s="33">
        <v>0</v>
      </c>
      <c r="AB77" s="33">
        <v>0.06</v>
      </c>
      <c r="AC77" s="32">
        <v>35</v>
      </c>
      <c r="AD77" s="33">
        <v>0</v>
      </c>
      <c r="AE77" s="33">
        <v>0.06</v>
      </c>
      <c r="AF77" s="32">
        <v>40</v>
      </c>
      <c r="AG77" s="33">
        <v>0</v>
      </c>
      <c r="AH77" s="33">
        <v>0.06</v>
      </c>
      <c r="AI77" s="32">
        <v>0</v>
      </c>
      <c r="AJ77" s="33">
        <v>0</v>
      </c>
      <c r="AK77" s="33">
        <v>0</v>
      </c>
      <c r="AL77" s="32">
        <v>0</v>
      </c>
      <c r="AM77" s="33">
        <v>0</v>
      </c>
      <c r="AN77" s="33">
        <v>0</v>
      </c>
      <c r="AP77" s="34" t="s">
        <v>42</v>
      </c>
      <c r="AQ77" s="35">
        <v>0</v>
      </c>
      <c r="AR77" s="35">
        <v>0</v>
      </c>
      <c r="AS77" s="35">
        <v>0</v>
      </c>
      <c r="AT77" s="35">
        <v>0</v>
      </c>
      <c r="AU77" s="35">
        <v>0</v>
      </c>
      <c r="AV77" s="35">
        <v>0</v>
      </c>
      <c r="AW77" s="35">
        <v>0</v>
      </c>
      <c r="AX77" s="35">
        <v>0</v>
      </c>
      <c r="AY77" s="35">
        <v>0</v>
      </c>
      <c r="AZ77" s="35">
        <v>0</v>
      </c>
      <c r="BA77" s="35">
        <v>0</v>
      </c>
      <c r="BB77" s="35">
        <v>0</v>
      </c>
      <c r="BC77" s="35">
        <v>0</v>
      </c>
    </row>
    <row r="78" spans="1:55" x14ac:dyDescent="0.25">
      <c r="A78">
        <v>802</v>
      </c>
      <c r="B78" t="s">
        <v>39</v>
      </c>
      <c r="C78" t="s">
        <v>103</v>
      </c>
      <c r="D78" t="s">
        <v>112</v>
      </c>
      <c r="E78" t="s">
        <v>112</v>
      </c>
      <c r="G78" s="30">
        <v>0.06</v>
      </c>
      <c r="H78" s="30">
        <v>0.12</v>
      </c>
      <c r="I78" s="31">
        <f>INDEX('Aft Mkt Pricing'!$A$2:$C$183,MATCH($A78,'Aft Mkt Pricing'!$A$2:$A$183,0),2)*(1+$A$7)</f>
        <v>0.38830000000000003</v>
      </c>
      <c r="J78" s="31">
        <f>INDEX('Aft Mkt Pricing'!$A$2:$C$183,MATCH($A78,'Aft Mkt Pricing'!$A$2:$A$183,0),3)*(1+$A$7)</f>
        <v>2.0306000000000002</v>
      </c>
      <c r="K78" s="32">
        <v>5</v>
      </c>
      <c r="L78" s="33">
        <v>0</v>
      </c>
      <c r="M78" s="33">
        <v>0</v>
      </c>
      <c r="N78" s="32">
        <v>10</v>
      </c>
      <c r="O78" s="33">
        <v>0</v>
      </c>
      <c r="P78" s="33">
        <v>0.06</v>
      </c>
      <c r="Q78" s="32">
        <v>15</v>
      </c>
      <c r="R78" s="33">
        <v>0</v>
      </c>
      <c r="S78" s="33">
        <v>0.06</v>
      </c>
      <c r="T78" s="32">
        <v>20</v>
      </c>
      <c r="U78" s="33">
        <v>0</v>
      </c>
      <c r="V78" s="33">
        <v>0.06</v>
      </c>
      <c r="W78" s="32">
        <v>25</v>
      </c>
      <c r="X78" s="33">
        <v>0</v>
      </c>
      <c r="Y78" s="33">
        <v>0</v>
      </c>
      <c r="Z78" s="32">
        <v>30</v>
      </c>
      <c r="AA78" s="33">
        <v>0</v>
      </c>
      <c r="AB78" s="33">
        <v>0.06</v>
      </c>
      <c r="AC78" s="32">
        <v>35</v>
      </c>
      <c r="AD78" s="33">
        <v>0</v>
      </c>
      <c r="AE78" s="33">
        <v>0</v>
      </c>
      <c r="AF78" s="32">
        <v>40</v>
      </c>
      <c r="AG78" s="33">
        <v>0</v>
      </c>
      <c r="AH78" s="33">
        <v>0.06</v>
      </c>
      <c r="AI78" s="32">
        <v>0</v>
      </c>
      <c r="AJ78" s="33">
        <v>0</v>
      </c>
      <c r="AK78" s="33">
        <v>0</v>
      </c>
      <c r="AL78" s="32">
        <v>0</v>
      </c>
      <c r="AM78" s="33">
        <v>0</v>
      </c>
      <c r="AN78" s="33">
        <v>0</v>
      </c>
      <c r="AP78" s="34" t="s">
        <v>93</v>
      </c>
      <c r="AQ78" s="35">
        <v>1.9460000000000002</v>
      </c>
      <c r="AR78" s="35">
        <v>0</v>
      </c>
      <c r="AS78" s="35">
        <v>0</v>
      </c>
      <c r="AT78" s="35">
        <v>0</v>
      </c>
      <c r="AU78" s="35">
        <v>0</v>
      </c>
      <c r="AV78" s="35">
        <v>0.15</v>
      </c>
      <c r="AW78" s="35">
        <v>0.25</v>
      </c>
      <c r="AX78" s="35">
        <v>0.45</v>
      </c>
      <c r="AY78" s="35">
        <v>0.15</v>
      </c>
      <c r="AZ78" s="35">
        <v>0</v>
      </c>
      <c r="BA78" s="35">
        <v>0</v>
      </c>
      <c r="BB78" s="35">
        <v>0</v>
      </c>
      <c r="BC78" s="35">
        <v>0</v>
      </c>
    </row>
    <row r="79" spans="1:55" x14ac:dyDescent="0.25">
      <c r="A79">
        <v>733</v>
      </c>
      <c r="B79" t="s">
        <v>39</v>
      </c>
      <c r="C79" t="s">
        <v>103</v>
      </c>
      <c r="D79" t="s">
        <v>113</v>
      </c>
      <c r="E79" t="s">
        <v>113</v>
      </c>
      <c r="G79" s="30">
        <v>0.06</v>
      </c>
      <c r="H79" s="30">
        <v>0.12</v>
      </c>
      <c r="I79" s="31">
        <f>INDEX('Aft Mkt Pricing'!$A$2:$C$183,MATCH($A79,'Aft Mkt Pricing'!$A$2:$A$183,0),2)*(1+$A$7)</f>
        <v>0.38830000000000003</v>
      </c>
      <c r="J79" s="31">
        <f>INDEX('Aft Mkt Pricing'!$A$2:$C$183,MATCH($A79,'Aft Mkt Pricing'!$A$2:$A$183,0),3)*(1+$A$7)</f>
        <v>2.0306000000000002</v>
      </c>
      <c r="K79" s="32">
        <v>5</v>
      </c>
      <c r="L79" s="33">
        <v>0</v>
      </c>
      <c r="M79" s="33">
        <v>0</v>
      </c>
      <c r="N79" s="32">
        <v>10</v>
      </c>
      <c r="O79" s="33">
        <v>0</v>
      </c>
      <c r="P79" s="33">
        <v>0.06</v>
      </c>
      <c r="Q79" s="32">
        <v>15</v>
      </c>
      <c r="R79" s="33">
        <v>0</v>
      </c>
      <c r="S79" s="33">
        <v>0.06</v>
      </c>
      <c r="T79" s="32">
        <v>20</v>
      </c>
      <c r="U79" s="33">
        <v>0</v>
      </c>
      <c r="V79" s="33">
        <v>0.06</v>
      </c>
      <c r="W79" s="32">
        <v>25</v>
      </c>
      <c r="X79" s="33">
        <v>0</v>
      </c>
      <c r="Y79" s="33">
        <v>0</v>
      </c>
      <c r="Z79" s="32">
        <v>30</v>
      </c>
      <c r="AA79" s="33">
        <v>0</v>
      </c>
      <c r="AB79" s="33">
        <v>0.06</v>
      </c>
      <c r="AC79" s="32">
        <v>35</v>
      </c>
      <c r="AD79" s="33">
        <v>0</v>
      </c>
      <c r="AE79" s="33">
        <v>0</v>
      </c>
      <c r="AF79" s="32">
        <v>40</v>
      </c>
      <c r="AG79" s="33">
        <v>0</v>
      </c>
      <c r="AH79" s="33">
        <v>0.06</v>
      </c>
      <c r="AI79" s="32">
        <v>0</v>
      </c>
      <c r="AJ79" s="33">
        <v>0</v>
      </c>
      <c r="AK79" s="33">
        <v>0</v>
      </c>
      <c r="AL79" s="32">
        <v>0</v>
      </c>
      <c r="AM79" s="33">
        <v>0</v>
      </c>
      <c r="AN79" s="33">
        <v>0</v>
      </c>
      <c r="AP79" s="34" t="s">
        <v>93</v>
      </c>
      <c r="AQ79" s="35">
        <v>1.9460000000000002</v>
      </c>
      <c r="AR79" s="35">
        <v>0</v>
      </c>
      <c r="AS79" s="35">
        <v>0</v>
      </c>
      <c r="AT79" s="35">
        <v>0</v>
      </c>
      <c r="AU79" s="35">
        <v>0</v>
      </c>
      <c r="AV79" s="35">
        <v>0.15</v>
      </c>
      <c r="AW79" s="35">
        <v>0.25</v>
      </c>
      <c r="AX79" s="35">
        <v>0.45</v>
      </c>
      <c r="AY79" s="35">
        <v>0.15</v>
      </c>
      <c r="AZ79" s="35">
        <v>0</v>
      </c>
      <c r="BA79" s="35">
        <v>0</v>
      </c>
      <c r="BB79" s="35">
        <v>0</v>
      </c>
      <c r="BC79" s="35">
        <v>0</v>
      </c>
    </row>
    <row r="80" spans="1:55" x14ac:dyDescent="0.25">
      <c r="A80">
        <v>812</v>
      </c>
      <c r="B80" t="s">
        <v>39</v>
      </c>
      <c r="C80" t="s">
        <v>103</v>
      </c>
      <c r="D80" t="s">
        <v>114</v>
      </c>
      <c r="E80" t="s">
        <v>114</v>
      </c>
      <c r="G80" s="30">
        <v>0.06</v>
      </c>
      <c r="H80" s="30">
        <v>0.12</v>
      </c>
      <c r="I80" s="31">
        <f>INDEX('Aft Mkt Pricing'!$A$2:$C$183,MATCH($A80,'Aft Mkt Pricing'!$A$2:$A$183,0),2)*(1+$A$7)</f>
        <v>0.38830000000000003</v>
      </c>
      <c r="J80" s="31">
        <f>INDEX('Aft Mkt Pricing'!$A$2:$C$183,MATCH($A80,'Aft Mkt Pricing'!$A$2:$A$183,0),3)*(1+$A$7)</f>
        <v>2.0306000000000002</v>
      </c>
      <c r="K80" s="32">
        <v>5</v>
      </c>
      <c r="L80" s="33">
        <v>0</v>
      </c>
      <c r="M80" s="33">
        <v>0</v>
      </c>
      <c r="N80" s="32">
        <v>10</v>
      </c>
      <c r="O80" s="33">
        <v>0</v>
      </c>
      <c r="P80" s="33">
        <v>0.06</v>
      </c>
      <c r="Q80" s="32">
        <v>15</v>
      </c>
      <c r="R80" s="33">
        <v>0</v>
      </c>
      <c r="S80" s="33">
        <v>0.06</v>
      </c>
      <c r="T80" s="32">
        <v>20</v>
      </c>
      <c r="U80" s="33">
        <v>0</v>
      </c>
      <c r="V80" s="33">
        <v>0.06</v>
      </c>
      <c r="W80" s="32">
        <v>25</v>
      </c>
      <c r="X80" s="33">
        <v>0</v>
      </c>
      <c r="Y80" s="33">
        <v>0</v>
      </c>
      <c r="Z80" s="32">
        <v>30</v>
      </c>
      <c r="AA80" s="33">
        <v>0</v>
      </c>
      <c r="AB80" s="33">
        <v>0.06</v>
      </c>
      <c r="AC80" s="32">
        <v>35</v>
      </c>
      <c r="AD80" s="33">
        <v>0</v>
      </c>
      <c r="AE80" s="33">
        <v>0</v>
      </c>
      <c r="AF80" s="32">
        <v>40</v>
      </c>
      <c r="AG80" s="33">
        <v>0</v>
      </c>
      <c r="AH80" s="33">
        <v>0.06</v>
      </c>
      <c r="AI80" s="32">
        <v>0</v>
      </c>
      <c r="AJ80" s="33">
        <v>0</v>
      </c>
      <c r="AK80" s="33">
        <v>0</v>
      </c>
      <c r="AL80" s="32">
        <v>0</v>
      </c>
      <c r="AM80" s="33">
        <v>0</v>
      </c>
      <c r="AN80" s="33">
        <v>0</v>
      </c>
      <c r="AP80" s="34" t="s">
        <v>42</v>
      </c>
      <c r="AQ80" s="35">
        <v>0</v>
      </c>
      <c r="AR80" s="35">
        <v>0</v>
      </c>
      <c r="AS80" s="35">
        <v>0</v>
      </c>
      <c r="AT80" s="35">
        <v>0</v>
      </c>
      <c r="AU80" s="35">
        <v>0</v>
      </c>
      <c r="AV80" s="35">
        <v>0</v>
      </c>
      <c r="AW80" s="35">
        <v>0</v>
      </c>
      <c r="AX80" s="35">
        <v>0</v>
      </c>
      <c r="AY80" s="35">
        <v>0</v>
      </c>
      <c r="AZ80" s="35">
        <v>0</v>
      </c>
      <c r="BA80" s="35">
        <v>0</v>
      </c>
      <c r="BB80" s="35">
        <v>0</v>
      </c>
      <c r="BC80" s="35">
        <v>0</v>
      </c>
    </row>
    <row r="81" spans="1:55" x14ac:dyDescent="0.25">
      <c r="A81">
        <v>820</v>
      </c>
      <c r="B81" t="s">
        <v>39</v>
      </c>
      <c r="C81" t="s">
        <v>103</v>
      </c>
      <c r="D81" t="s">
        <v>115</v>
      </c>
      <c r="E81" t="s">
        <v>115</v>
      </c>
      <c r="G81" s="30">
        <v>0.03</v>
      </c>
      <c r="H81" s="30">
        <v>0.06</v>
      </c>
      <c r="I81" s="31">
        <f>INDEX('Aft Mkt Pricing'!$A$2:$C$183,MATCH($A81,'Aft Mkt Pricing'!$A$2:$A$183,0),2)*(1+$A$7)</f>
        <v>0.38830000000000003</v>
      </c>
      <c r="J81" s="31">
        <f>INDEX('Aft Mkt Pricing'!$A$2:$C$183,MATCH($A81,'Aft Mkt Pricing'!$A$2:$A$183,0),3)*(1+$A$7)</f>
        <v>2.0306000000000002</v>
      </c>
      <c r="K81" s="32">
        <v>5</v>
      </c>
      <c r="L81" s="33">
        <v>0</v>
      </c>
      <c r="M81" s="33">
        <v>0</v>
      </c>
      <c r="N81" s="32">
        <v>10</v>
      </c>
      <c r="O81" s="33">
        <v>0</v>
      </c>
      <c r="P81" s="33">
        <v>0.03</v>
      </c>
      <c r="Q81" s="32">
        <v>15</v>
      </c>
      <c r="R81" s="33">
        <v>0</v>
      </c>
      <c r="S81" s="33">
        <v>0</v>
      </c>
      <c r="T81" s="32">
        <v>20</v>
      </c>
      <c r="U81" s="33">
        <v>0</v>
      </c>
      <c r="V81" s="33">
        <v>0.03</v>
      </c>
      <c r="W81" s="32">
        <v>25</v>
      </c>
      <c r="X81" s="33">
        <v>0</v>
      </c>
      <c r="Y81" s="33">
        <v>0</v>
      </c>
      <c r="Z81" s="32">
        <v>30</v>
      </c>
      <c r="AA81" s="33">
        <v>0</v>
      </c>
      <c r="AB81" s="33">
        <v>0.03</v>
      </c>
      <c r="AC81" s="32">
        <v>35</v>
      </c>
      <c r="AD81" s="33">
        <v>0</v>
      </c>
      <c r="AE81" s="33">
        <v>0</v>
      </c>
      <c r="AF81" s="32">
        <v>40</v>
      </c>
      <c r="AG81" s="33">
        <v>0</v>
      </c>
      <c r="AH81" s="33">
        <v>0.03</v>
      </c>
      <c r="AI81" s="32">
        <v>0</v>
      </c>
      <c r="AJ81" s="33">
        <v>0</v>
      </c>
      <c r="AK81" s="33">
        <v>0</v>
      </c>
      <c r="AL81" s="32">
        <v>0</v>
      </c>
      <c r="AM81" s="33">
        <v>0</v>
      </c>
      <c r="AN81" s="33">
        <v>0</v>
      </c>
      <c r="AP81" s="34" t="s">
        <v>42</v>
      </c>
      <c r="AQ81" s="35">
        <v>0</v>
      </c>
      <c r="AR81" s="35">
        <v>0</v>
      </c>
      <c r="AS81" s="35">
        <v>0</v>
      </c>
      <c r="AT81" s="35">
        <v>0</v>
      </c>
      <c r="AU81" s="35">
        <v>0</v>
      </c>
      <c r="AV81" s="35">
        <v>0</v>
      </c>
      <c r="AW81" s="35">
        <v>0</v>
      </c>
      <c r="AX81" s="35">
        <v>0</v>
      </c>
      <c r="AY81" s="35">
        <v>0</v>
      </c>
      <c r="AZ81" s="35">
        <v>0</v>
      </c>
      <c r="BA81" s="35">
        <v>0</v>
      </c>
      <c r="BB81" s="35">
        <v>0</v>
      </c>
      <c r="BC81" s="35">
        <v>0</v>
      </c>
    </row>
    <row r="82" spans="1:55" x14ac:dyDescent="0.25">
      <c r="A82">
        <v>731</v>
      </c>
      <c r="B82" t="s">
        <v>39</v>
      </c>
      <c r="C82" t="s">
        <v>103</v>
      </c>
      <c r="D82" t="s">
        <v>116</v>
      </c>
      <c r="E82" t="s">
        <v>116</v>
      </c>
      <c r="G82" s="30">
        <v>0.03</v>
      </c>
      <c r="H82" s="30">
        <v>0.06</v>
      </c>
      <c r="I82" s="31">
        <f>INDEX('Aft Mkt Pricing'!$A$2:$C$183,MATCH($A82,'Aft Mkt Pricing'!$A$2:$A$183,0),2)*(1+$A$7)</f>
        <v>0.38830000000000003</v>
      </c>
      <c r="J82" s="31">
        <f>INDEX('Aft Mkt Pricing'!$A$2:$C$183,MATCH($A82,'Aft Mkt Pricing'!$A$2:$A$183,0),3)*(1+$A$7)</f>
        <v>2.0306000000000002</v>
      </c>
      <c r="K82" s="32">
        <v>5</v>
      </c>
      <c r="L82" s="33">
        <v>0</v>
      </c>
      <c r="M82" s="33">
        <v>0.03</v>
      </c>
      <c r="N82" s="32">
        <v>10</v>
      </c>
      <c r="O82" s="33">
        <v>0</v>
      </c>
      <c r="P82" s="33">
        <v>0.03</v>
      </c>
      <c r="Q82" s="32">
        <v>15</v>
      </c>
      <c r="R82" s="33">
        <v>0</v>
      </c>
      <c r="S82" s="33">
        <v>0.03</v>
      </c>
      <c r="T82" s="32">
        <v>20</v>
      </c>
      <c r="U82" s="33">
        <v>0</v>
      </c>
      <c r="V82" s="33">
        <v>0.03</v>
      </c>
      <c r="W82" s="32">
        <v>25</v>
      </c>
      <c r="X82" s="33">
        <v>0</v>
      </c>
      <c r="Y82" s="33">
        <v>0.03</v>
      </c>
      <c r="Z82" s="32">
        <v>30</v>
      </c>
      <c r="AA82" s="33">
        <v>0</v>
      </c>
      <c r="AB82" s="33">
        <v>0.03</v>
      </c>
      <c r="AC82" s="32">
        <v>35</v>
      </c>
      <c r="AD82" s="33">
        <v>0</v>
      </c>
      <c r="AE82" s="33">
        <v>0.03</v>
      </c>
      <c r="AF82" s="32">
        <v>40</v>
      </c>
      <c r="AG82" s="33">
        <v>0</v>
      </c>
      <c r="AH82" s="33">
        <v>0.03</v>
      </c>
      <c r="AI82" s="32">
        <v>0</v>
      </c>
      <c r="AJ82" s="33">
        <v>0</v>
      </c>
      <c r="AK82" s="33">
        <v>0</v>
      </c>
      <c r="AL82" s="32">
        <v>0</v>
      </c>
      <c r="AM82" s="33">
        <v>0</v>
      </c>
      <c r="AN82" s="33">
        <v>0</v>
      </c>
      <c r="AP82" s="34" t="s">
        <v>42</v>
      </c>
      <c r="AQ82" s="35">
        <v>0</v>
      </c>
      <c r="AR82" s="35">
        <v>0</v>
      </c>
      <c r="AS82" s="35">
        <v>0</v>
      </c>
      <c r="AT82" s="35">
        <v>0</v>
      </c>
      <c r="AU82" s="35">
        <v>0</v>
      </c>
      <c r="AV82" s="35">
        <v>0</v>
      </c>
      <c r="AW82" s="35">
        <v>0</v>
      </c>
      <c r="AX82" s="35">
        <v>0</v>
      </c>
      <c r="AY82" s="35">
        <v>0</v>
      </c>
      <c r="AZ82" s="35">
        <v>0</v>
      </c>
      <c r="BA82" s="35">
        <v>0</v>
      </c>
      <c r="BB82" s="35">
        <v>0</v>
      </c>
      <c r="BC82" s="35">
        <v>0</v>
      </c>
    </row>
    <row r="83" spans="1:55" x14ac:dyDescent="0.25">
      <c r="A83">
        <v>729</v>
      </c>
      <c r="B83" t="s">
        <v>39</v>
      </c>
      <c r="C83" t="s">
        <v>103</v>
      </c>
      <c r="D83" t="s">
        <v>117</v>
      </c>
      <c r="E83" t="s">
        <v>117</v>
      </c>
      <c r="G83" s="30">
        <v>0.03</v>
      </c>
      <c r="H83" s="30">
        <v>0.06</v>
      </c>
      <c r="I83" s="31">
        <f>INDEX('Aft Mkt Pricing'!$A$2:$C$183,MATCH($A83,'Aft Mkt Pricing'!$A$2:$A$183,0),2)*(1+$A$7)</f>
        <v>0.38830000000000003</v>
      </c>
      <c r="J83" s="31">
        <f>INDEX('Aft Mkt Pricing'!$A$2:$C$183,MATCH($A83,'Aft Mkt Pricing'!$A$2:$A$183,0),3)*(1+$A$7)</f>
        <v>2.0306000000000002</v>
      </c>
      <c r="K83" s="32">
        <v>5</v>
      </c>
      <c r="L83" s="33">
        <v>0</v>
      </c>
      <c r="M83" s="33">
        <v>0.03</v>
      </c>
      <c r="N83" s="32">
        <v>10</v>
      </c>
      <c r="O83" s="33">
        <v>0</v>
      </c>
      <c r="P83" s="33">
        <v>0.03</v>
      </c>
      <c r="Q83" s="32">
        <v>15</v>
      </c>
      <c r="R83" s="33">
        <v>0</v>
      </c>
      <c r="S83" s="33">
        <v>0.03</v>
      </c>
      <c r="T83" s="32">
        <v>20</v>
      </c>
      <c r="U83" s="33">
        <v>0</v>
      </c>
      <c r="V83" s="33">
        <v>0.03</v>
      </c>
      <c r="W83" s="32">
        <v>25</v>
      </c>
      <c r="X83" s="33">
        <v>0</v>
      </c>
      <c r="Y83" s="33">
        <v>0.03</v>
      </c>
      <c r="Z83" s="32">
        <v>30</v>
      </c>
      <c r="AA83" s="33">
        <v>0</v>
      </c>
      <c r="AB83" s="33">
        <v>0.03</v>
      </c>
      <c r="AC83" s="32">
        <v>35</v>
      </c>
      <c r="AD83" s="33">
        <v>0</v>
      </c>
      <c r="AE83" s="33">
        <v>0.03</v>
      </c>
      <c r="AF83" s="32">
        <v>40</v>
      </c>
      <c r="AG83" s="33">
        <v>0</v>
      </c>
      <c r="AH83" s="33">
        <v>0.03</v>
      </c>
      <c r="AI83" s="32">
        <v>0</v>
      </c>
      <c r="AJ83" s="33">
        <v>0</v>
      </c>
      <c r="AK83" s="33">
        <v>0</v>
      </c>
      <c r="AL83" s="32">
        <v>0</v>
      </c>
      <c r="AM83" s="33">
        <v>0</v>
      </c>
      <c r="AN83" s="33">
        <v>0</v>
      </c>
      <c r="AP83" s="34" t="s">
        <v>42</v>
      </c>
      <c r="AQ83" s="35">
        <v>0</v>
      </c>
      <c r="AR83" s="35">
        <v>0</v>
      </c>
      <c r="AS83" s="35">
        <v>0</v>
      </c>
      <c r="AT83" s="35">
        <v>0</v>
      </c>
      <c r="AU83" s="35">
        <v>0</v>
      </c>
      <c r="AV83" s="35">
        <v>0</v>
      </c>
      <c r="AW83" s="35">
        <v>0</v>
      </c>
      <c r="AX83" s="35">
        <v>0</v>
      </c>
      <c r="AY83" s="35">
        <v>0</v>
      </c>
      <c r="AZ83" s="35">
        <v>0</v>
      </c>
      <c r="BA83" s="35">
        <v>0</v>
      </c>
      <c r="BB83" s="35">
        <v>0</v>
      </c>
      <c r="BC83" s="35">
        <v>0</v>
      </c>
    </row>
    <row r="84" spans="1:55" x14ac:dyDescent="0.25">
      <c r="A84">
        <v>728</v>
      </c>
      <c r="B84" t="s">
        <v>39</v>
      </c>
      <c r="C84" t="s">
        <v>103</v>
      </c>
      <c r="D84" t="s">
        <v>118</v>
      </c>
      <c r="E84" t="s">
        <v>118</v>
      </c>
      <c r="G84" s="30">
        <v>0.06</v>
      </c>
      <c r="H84" s="30">
        <v>0.12</v>
      </c>
      <c r="I84" s="31">
        <f>INDEX('Aft Mkt Pricing'!$A$2:$C$183,MATCH($A84,'Aft Mkt Pricing'!$A$2:$A$183,0),2)*(1+$A$7)</f>
        <v>0.38830000000000003</v>
      </c>
      <c r="J84" s="31">
        <f>INDEX('Aft Mkt Pricing'!$A$2:$C$183,MATCH($A84,'Aft Mkt Pricing'!$A$2:$A$183,0),3)*(1+$A$7)</f>
        <v>2.0306000000000002</v>
      </c>
      <c r="K84" s="32">
        <v>5</v>
      </c>
      <c r="L84" s="33">
        <v>0</v>
      </c>
      <c r="M84" s="33">
        <v>0</v>
      </c>
      <c r="N84" s="32">
        <v>10</v>
      </c>
      <c r="O84" s="33">
        <v>0</v>
      </c>
      <c r="P84" s="33">
        <v>0.06</v>
      </c>
      <c r="Q84" s="32">
        <v>15</v>
      </c>
      <c r="R84" s="33">
        <v>0</v>
      </c>
      <c r="S84" s="33">
        <v>0.06</v>
      </c>
      <c r="T84" s="32">
        <v>20</v>
      </c>
      <c r="U84" s="33">
        <v>0</v>
      </c>
      <c r="V84" s="33">
        <v>0.06</v>
      </c>
      <c r="W84" s="32">
        <v>25</v>
      </c>
      <c r="X84" s="33">
        <v>0</v>
      </c>
      <c r="Y84" s="33">
        <v>0</v>
      </c>
      <c r="Z84" s="32">
        <v>30</v>
      </c>
      <c r="AA84" s="33">
        <v>0</v>
      </c>
      <c r="AB84" s="33">
        <v>0.06</v>
      </c>
      <c r="AC84" s="32">
        <v>35</v>
      </c>
      <c r="AD84" s="33">
        <v>0</v>
      </c>
      <c r="AE84" s="33">
        <v>0</v>
      </c>
      <c r="AF84" s="32">
        <v>40</v>
      </c>
      <c r="AG84" s="33">
        <v>0</v>
      </c>
      <c r="AH84" s="33">
        <v>0.06</v>
      </c>
      <c r="AI84" s="32">
        <v>0</v>
      </c>
      <c r="AJ84" s="33">
        <v>0</v>
      </c>
      <c r="AK84" s="33">
        <v>0</v>
      </c>
      <c r="AL84" s="32">
        <v>0</v>
      </c>
      <c r="AM84" s="33">
        <v>0</v>
      </c>
      <c r="AN84" s="33">
        <v>0</v>
      </c>
      <c r="AP84" s="34" t="s">
        <v>93</v>
      </c>
      <c r="AQ84" s="35">
        <v>1.9460000000000002</v>
      </c>
      <c r="AR84" s="35">
        <v>0</v>
      </c>
      <c r="AS84" s="35">
        <v>0</v>
      </c>
      <c r="AT84" s="35">
        <v>0</v>
      </c>
      <c r="AU84" s="35">
        <v>0</v>
      </c>
      <c r="AV84" s="35">
        <v>0.15</v>
      </c>
      <c r="AW84" s="35">
        <v>0.25</v>
      </c>
      <c r="AX84" s="35">
        <v>0.45</v>
      </c>
      <c r="AY84" s="35">
        <v>0.15</v>
      </c>
      <c r="AZ84" s="35">
        <v>0</v>
      </c>
      <c r="BA84" s="35">
        <v>0</v>
      </c>
      <c r="BB84" s="35">
        <v>0</v>
      </c>
      <c r="BC84" s="35">
        <v>0</v>
      </c>
    </row>
    <row r="85" spans="1:55" x14ac:dyDescent="0.25">
      <c r="A85">
        <v>827</v>
      </c>
      <c r="B85" t="s">
        <v>39</v>
      </c>
      <c r="C85" t="s">
        <v>103</v>
      </c>
      <c r="D85" t="s">
        <v>119</v>
      </c>
      <c r="E85" t="s">
        <v>119</v>
      </c>
      <c r="G85" s="30">
        <v>0.08</v>
      </c>
      <c r="H85" s="30">
        <v>0.16</v>
      </c>
      <c r="I85" s="31">
        <f>INDEX('Aft Mkt Pricing'!$A$2:$C$183,MATCH($A85,'Aft Mkt Pricing'!$A$2:$A$183,0),2)*(1+$A$7)</f>
        <v>0.38830000000000003</v>
      </c>
      <c r="J85" s="31">
        <f>INDEX('Aft Mkt Pricing'!$A$2:$C$183,MATCH($A85,'Aft Mkt Pricing'!$A$2:$A$183,0),3)*(1+$A$7)</f>
        <v>2.0306000000000002</v>
      </c>
      <c r="K85" s="32">
        <v>5</v>
      </c>
      <c r="L85" s="33">
        <v>0</v>
      </c>
      <c r="M85" s="33">
        <v>0.08</v>
      </c>
      <c r="N85" s="32">
        <v>10</v>
      </c>
      <c r="O85" s="33">
        <v>0</v>
      </c>
      <c r="P85" s="33">
        <v>0.08</v>
      </c>
      <c r="Q85" s="32">
        <v>15</v>
      </c>
      <c r="R85" s="33">
        <v>0</v>
      </c>
      <c r="S85" s="33">
        <v>0.08</v>
      </c>
      <c r="T85" s="32">
        <v>20</v>
      </c>
      <c r="U85" s="33">
        <v>0</v>
      </c>
      <c r="V85" s="33">
        <v>0.08</v>
      </c>
      <c r="W85" s="32">
        <v>25</v>
      </c>
      <c r="X85" s="33">
        <v>0</v>
      </c>
      <c r="Y85" s="33">
        <v>0.08</v>
      </c>
      <c r="Z85" s="32">
        <v>30</v>
      </c>
      <c r="AA85" s="33">
        <v>0</v>
      </c>
      <c r="AB85" s="33">
        <v>0.08</v>
      </c>
      <c r="AC85" s="32">
        <v>35</v>
      </c>
      <c r="AD85" s="33">
        <v>0</v>
      </c>
      <c r="AE85" s="33">
        <v>0.08</v>
      </c>
      <c r="AF85" s="32">
        <v>40</v>
      </c>
      <c r="AG85" s="33">
        <v>0</v>
      </c>
      <c r="AH85" s="33">
        <v>0.08</v>
      </c>
      <c r="AI85" s="32">
        <v>0</v>
      </c>
      <c r="AJ85" s="33">
        <v>0</v>
      </c>
      <c r="AK85" s="33">
        <v>0</v>
      </c>
      <c r="AL85" s="32">
        <v>0</v>
      </c>
      <c r="AM85" s="33">
        <v>0</v>
      </c>
      <c r="AN85" s="33">
        <v>0</v>
      </c>
      <c r="AP85" s="34" t="s">
        <v>42</v>
      </c>
      <c r="AQ85" s="35">
        <v>0</v>
      </c>
      <c r="AR85" s="35">
        <v>0</v>
      </c>
      <c r="AS85" s="35">
        <v>0</v>
      </c>
      <c r="AT85" s="35">
        <v>0</v>
      </c>
      <c r="AU85" s="35">
        <v>0</v>
      </c>
      <c r="AV85" s="35">
        <v>0</v>
      </c>
      <c r="AW85" s="35">
        <v>0</v>
      </c>
      <c r="AX85" s="35">
        <v>0</v>
      </c>
      <c r="AY85" s="35">
        <v>0</v>
      </c>
      <c r="AZ85" s="35">
        <v>0</v>
      </c>
      <c r="BA85" s="35">
        <v>0</v>
      </c>
      <c r="BB85" s="35">
        <v>0</v>
      </c>
      <c r="BC85" s="35">
        <v>0</v>
      </c>
    </row>
    <row r="86" spans="1:55" x14ac:dyDescent="0.25">
      <c r="A86">
        <v>766</v>
      </c>
      <c r="B86" t="s">
        <v>39</v>
      </c>
      <c r="C86" t="s">
        <v>103</v>
      </c>
      <c r="D86" t="s">
        <v>120</v>
      </c>
      <c r="E86" t="s">
        <v>120</v>
      </c>
      <c r="G86" s="30">
        <v>0.06</v>
      </c>
      <c r="H86" s="30">
        <v>0.12</v>
      </c>
      <c r="I86" s="31">
        <f>INDEX('Aft Mkt Pricing'!$A$2:$C$183,MATCH($A86,'Aft Mkt Pricing'!$A$2:$A$183,0),2)*(1+$A$7)</f>
        <v>0.38830000000000003</v>
      </c>
      <c r="J86" s="31">
        <f>INDEX('Aft Mkt Pricing'!$A$2:$C$183,MATCH($A86,'Aft Mkt Pricing'!$A$2:$A$183,0),3)*(1+$A$7)</f>
        <v>2.0306000000000002</v>
      </c>
      <c r="K86" s="32">
        <v>5</v>
      </c>
      <c r="L86" s="33">
        <v>0</v>
      </c>
      <c r="M86" s="33">
        <v>0.06</v>
      </c>
      <c r="N86" s="32">
        <v>10</v>
      </c>
      <c r="O86" s="33">
        <v>0</v>
      </c>
      <c r="P86" s="33">
        <v>0.06</v>
      </c>
      <c r="Q86" s="32">
        <v>15</v>
      </c>
      <c r="R86" s="33">
        <v>0</v>
      </c>
      <c r="S86" s="33">
        <v>0.06</v>
      </c>
      <c r="T86" s="32">
        <v>20</v>
      </c>
      <c r="U86" s="33">
        <v>0</v>
      </c>
      <c r="V86" s="33">
        <v>0.06</v>
      </c>
      <c r="W86" s="32">
        <v>25</v>
      </c>
      <c r="X86" s="33">
        <v>0</v>
      </c>
      <c r="Y86" s="33">
        <v>0.06</v>
      </c>
      <c r="Z86" s="32">
        <v>30</v>
      </c>
      <c r="AA86" s="33">
        <v>0</v>
      </c>
      <c r="AB86" s="33">
        <v>0.06</v>
      </c>
      <c r="AC86" s="32">
        <v>35</v>
      </c>
      <c r="AD86" s="33">
        <v>0</v>
      </c>
      <c r="AE86" s="33">
        <v>0.06</v>
      </c>
      <c r="AF86" s="32">
        <v>40</v>
      </c>
      <c r="AG86" s="33">
        <v>0</v>
      </c>
      <c r="AH86" s="33">
        <v>0.06</v>
      </c>
      <c r="AI86" s="32">
        <v>0</v>
      </c>
      <c r="AJ86" s="33">
        <v>0</v>
      </c>
      <c r="AK86" s="33">
        <v>0</v>
      </c>
      <c r="AL86" s="32">
        <v>0</v>
      </c>
      <c r="AM86" s="33">
        <v>0</v>
      </c>
      <c r="AN86" s="33">
        <v>0</v>
      </c>
      <c r="AP86" s="34" t="s">
        <v>42</v>
      </c>
      <c r="AQ86" s="35">
        <v>0</v>
      </c>
      <c r="AR86" s="35">
        <v>0</v>
      </c>
      <c r="AS86" s="35">
        <v>0</v>
      </c>
      <c r="AT86" s="35">
        <v>0</v>
      </c>
      <c r="AU86" s="35">
        <v>0</v>
      </c>
      <c r="AV86" s="35">
        <v>0</v>
      </c>
      <c r="AW86" s="35">
        <v>0</v>
      </c>
      <c r="AX86" s="35">
        <v>0</v>
      </c>
      <c r="AY86" s="35">
        <v>0</v>
      </c>
      <c r="AZ86" s="35">
        <v>0</v>
      </c>
      <c r="BA86" s="35">
        <v>0</v>
      </c>
      <c r="BB86" s="35">
        <v>0</v>
      </c>
      <c r="BC86" s="35">
        <v>0</v>
      </c>
    </row>
    <row r="87" spans="1:55" x14ac:dyDescent="0.25">
      <c r="A87">
        <v>847</v>
      </c>
      <c r="B87" t="s">
        <v>39</v>
      </c>
      <c r="C87" t="s">
        <v>103</v>
      </c>
      <c r="D87" t="s">
        <v>121</v>
      </c>
      <c r="E87" t="s">
        <v>121</v>
      </c>
      <c r="G87" s="30">
        <v>0.06</v>
      </c>
      <c r="H87" s="30">
        <v>0.12</v>
      </c>
      <c r="I87" s="31">
        <f>INDEX('Aft Mkt Pricing'!$A$2:$C$183,MATCH($A87,'Aft Mkt Pricing'!$A$2:$A$183,0),2)*(1+$A$7)</f>
        <v>0.38830000000000003</v>
      </c>
      <c r="J87" s="31">
        <f>INDEX('Aft Mkt Pricing'!$A$2:$C$183,MATCH($A87,'Aft Mkt Pricing'!$A$2:$A$183,0),3)*(1+$A$7)</f>
        <v>2.0306000000000002</v>
      </c>
      <c r="K87" s="32">
        <v>5</v>
      </c>
      <c r="L87" s="33">
        <v>0</v>
      </c>
      <c r="M87" s="33">
        <v>0</v>
      </c>
      <c r="N87" s="32">
        <v>10</v>
      </c>
      <c r="O87" s="33">
        <v>0</v>
      </c>
      <c r="P87" s="33">
        <v>0.06</v>
      </c>
      <c r="Q87" s="32">
        <v>15</v>
      </c>
      <c r="R87" s="33">
        <v>0</v>
      </c>
      <c r="S87" s="33">
        <v>0</v>
      </c>
      <c r="T87" s="32">
        <v>20</v>
      </c>
      <c r="U87" s="33">
        <v>0</v>
      </c>
      <c r="V87" s="33">
        <v>0.06</v>
      </c>
      <c r="W87" s="32">
        <v>25</v>
      </c>
      <c r="X87" s="33">
        <v>0</v>
      </c>
      <c r="Y87" s="33">
        <v>0</v>
      </c>
      <c r="Z87" s="32">
        <v>30</v>
      </c>
      <c r="AA87" s="33">
        <v>0</v>
      </c>
      <c r="AB87" s="33">
        <v>0.06</v>
      </c>
      <c r="AC87" s="32">
        <v>35</v>
      </c>
      <c r="AD87" s="33">
        <v>0</v>
      </c>
      <c r="AE87" s="33">
        <v>0</v>
      </c>
      <c r="AF87" s="32">
        <v>40</v>
      </c>
      <c r="AG87" s="33">
        <v>0</v>
      </c>
      <c r="AH87" s="33">
        <v>0.06</v>
      </c>
      <c r="AI87" s="32">
        <v>0</v>
      </c>
      <c r="AJ87" s="33">
        <v>0</v>
      </c>
      <c r="AK87" s="33">
        <v>0</v>
      </c>
      <c r="AL87" s="32">
        <v>0</v>
      </c>
      <c r="AM87" s="33">
        <v>0</v>
      </c>
      <c r="AN87" s="33">
        <v>0</v>
      </c>
      <c r="AP87" s="34" t="s">
        <v>42</v>
      </c>
      <c r="AQ87" s="35">
        <v>0</v>
      </c>
      <c r="AR87" s="35">
        <v>0</v>
      </c>
      <c r="AS87" s="35">
        <v>0</v>
      </c>
      <c r="AT87" s="35">
        <v>0</v>
      </c>
      <c r="AU87" s="35">
        <v>0</v>
      </c>
      <c r="AV87" s="35">
        <v>0</v>
      </c>
      <c r="AW87" s="35">
        <v>0</v>
      </c>
      <c r="AX87" s="35">
        <v>0</v>
      </c>
      <c r="AY87" s="35">
        <v>0</v>
      </c>
      <c r="AZ87" s="35">
        <v>0</v>
      </c>
      <c r="BA87" s="35">
        <v>0</v>
      </c>
      <c r="BB87" s="35">
        <v>0</v>
      </c>
      <c r="BC87" s="35">
        <v>0</v>
      </c>
    </row>
    <row r="88" spans="1:55" x14ac:dyDescent="0.25">
      <c r="A88">
        <v>730</v>
      </c>
      <c r="B88" t="s">
        <v>39</v>
      </c>
      <c r="C88" t="s">
        <v>103</v>
      </c>
      <c r="D88" t="s">
        <v>122</v>
      </c>
      <c r="E88" t="s">
        <v>122</v>
      </c>
      <c r="G88" s="30">
        <v>0.06</v>
      </c>
      <c r="H88" s="30">
        <v>0.12</v>
      </c>
      <c r="I88" s="31">
        <f>INDEX('Aft Mkt Pricing'!$A$2:$C$183,MATCH($A88,'Aft Mkt Pricing'!$A$2:$A$183,0),2)*(1+$A$7)</f>
        <v>0.38830000000000003</v>
      </c>
      <c r="J88" s="31">
        <f>INDEX('Aft Mkt Pricing'!$A$2:$C$183,MATCH($A88,'Aft Mkt Pricing'!$A$2:$A$183,0),3)*(1+$A$7)</f>
        <v>2.0306000000000002</v>
      </c>
      <c r="K88" s="32">
        <v>5</v>
      </c>
      <c r="L88" s="33">
        <v>0</v>
      </c>
      <c r="M88" s="33">
        <v>0</v>
      </c>
      <c r="N88" s="32">
        <v>10</v>
      </c>
      <c r="O88" s="33">
        <v>0</v>
      </c>
      <c r="P88" s="33">
        <v>0.06</v>
      </c>
      <c r="Q88" s="32">
        <v>15</v>
      </c>
      <c r="R88" s="33">
        <v>0</v>
      </c>
      <c r="S88" s="33">
        <v>0.06</v>
      </c>
      <c r="T88" s="32">
        <v>20</v>
      </c>
      <c r="U88" s="33">
        <v>0</v>
      </c>
      <c r="V88" s="33">
        <v>0.06</v>
      </c>
      <c r="W88" s="32">
        <v>25</v>
      </c>
      <c r="X88" s="33">
        <v>0</v>
      </c>
      <c r="Y88" s="33">
        <v>0</v>
      </c>
      <c r="Z88" s="32">
        <v>30</v>
      </c>
      <c r="AA88" s="33">
        <v>0</v>
      </c>
      <c r="AB88" s="33">
        <v>0.06</v>
      </c>
      <c r="AC88" s="32">
        <v>35</v>
      </c>
      <c r="AD88" s="33">
        <v>0</v>
      </c>
      <c r="AE88" s="33">
        <v>0</v>
      </c>
      <c r="AF88" s="32">
        <v>40</v>
      </c>
      <c r="AG88" s="33">
        <v>0</v>
      </c>
      <c r="AH88" s="33">
        <v>0.06</v>
      </c>
      <c r="AI88" s="32">
        <v>0</v>
      </c>
      <c r="AJ88" s="33">
        <v>0</v>
      </c>
      <c r="AK88" s="33">
        <v>0</v>
      </c>
      <c r="AL88" s="32">
        <v>0</v>
      </c>
      <c r="AM88" s="33">
        <v>0</v>
      </c>
      <c r="AN88" s="33">
        <v>0</v>
      </c>
      <c r="AP88" s="34" t="s">
        <v>93</v>
      </c>
      <c r="AQ88" s="35">
        <v>1.9460000000000002</v>
      </c>
      <c r="AR88" s="35">
        <v>0</v>
      </c>
      <c r="AS88" s="35">
        <v>0</v>
      </c>
      <c r="AT88" s="35">
        <v>0</v>
      </c>
      <c r="AU88" s="35">
        <v>0</v>
      </c>
      <c r="AV88" s="35">
        <v>0.15</v>
      </c>
      <c r="AW88" s="35">
        <v>0.25</v>
      </c>
      <c r="AX88" s="35">
        <v>0.45</v>
      </c>
      <c r="AY88" s="35">
        <v>0.15</v>
      </c>
      <c r="AZ88" s="35">
        <v>0</v>
      </c>
      <c r="BA88" s="35">
        <v>0</v>
      </c>
      <c r="BB88" s="35">
        <v>0</v>
      </c>
      <c r="BC88" s="35">
        <v>0</v>
      </c>
    </row>
    <row r="89" spans="1:55" x14ac:dyDescent="0.25">
      <c r="A89">
        <v>810</v>
      </c>
      <c r="B89" t="s">
        <v>39</v>
      </c>
      <c r="C89" t="s">
        <v>103</v>
      </c>
      <c r="D89" t="s">
        <v>123</v>
      </c>
      <c r="E89" t="s">
        <v>123</v>
      </c>
      <c r="G89" s="30">
        <v>0.06</v>
      </c>
      <c r="H89" s="30">
        <v>0.12</v>
      </c>
      <c r="I89" s="31">
        <f>INDEX('Aft Mkt Pricing'!$A$2:$C$183,MATCH($A89,'Aft Mkt Pricing'!$A$2:$A$183,0),2)*(1+$A$7)</f>
        <v>0.38830000000000003</v>
      </c>
      <c r="J89" s="31">
        <f>INDEX('Aft Mkt Pricing'!$A$2:$C$183,MATCH($A89,'Aft Mkt Pricing'!$A$2:$A$183,0),3)*(1+$A$7)</f>
        <v>2.0306000000000002</v>
      </c>
      <c r="K89" s="32">
        <v>5</v>
      </c>
      <c r="L89" s="33">
        <v>0</v>
      </c>
      <c r="M89" s="33">
        <v>0.06</v>
      </c>
      <c r="N89" s="32">
        <v>10</v>
      </c>
      <c r="O89" s="33">
        <v>0</v>
      </c>
      <c r="P89" s="33">
        <v>0.06</v>
      </c>
      <c r="Q89" s="32">
        <v>15</v>
      </c>
      <c r="R89" s="33">
        <v>0</v>
      </c>
      <c r="S89" s="33">
        <v>0.06</v>
      </c>
      <c r="T89" s="32">
        <v>20</v>
      </c>
      <c r="U89" s="33">
        <v>0</v>
      </c>
      <c r="V89" s="33">
        <v>0.06</v>
      </c>
      <c r="W89" s="32">
        <v>25</v>
      </c>
      <c r="X89" s="33">
        <v>0</v>
      </c>
      <c r="Y89" s="33">
        <v>0.06</v>
      </c>
      <c r="Z89" s="32">
        <v>30</v>
      </c>
      <c r="AA89" s="33">
        <v>0</v>
      </c>
      <c r="AB89" s="33">
        <v>0.06</v>
      </c>
      <c r="AC89" s="32">
        <v>35</v>
      </c>
      <c r="AD89" s="33">
        <v>0</v>
      </c>
      <c r="AE89" s="33">
        <v>0.06</v>
      </c>
      <c r="AF89" s="32">
        <v>40</v>
      </c>
      <c r="AG89" s="33">
        <v>0</v>
      </c>
      <c r="AH89" s="33">
        <v>0.06</v>
      </c>
      <c r="AI89" s="32">
        <v>0</v>
      </c>
      <c r="AJ89" s="33">
        <v>0</v>
      </c>
      <c r="AK89" s="33">
        <v>0</v>
      </c>
      <c r="AL89" s="32">
        <v>0</v>
      </c>
      <c r="AM89" s="33">
        <v>0</v>
      </c>
      <c r="AN89" s="33">
        <v>0</v>
      </c>
      <c r="AP89" s="34" t="s">
        <v>42</v>
      </c>
      <c r="AQ89" s="35">
        <v>0</v>
      </c>
      <c r="AR89" s="35">
        <v>0</v>
      </c>
      <c r="AS89" s="35">
        <v>0</v>
      </c>
      <c r="AT89" s="35">
        <v>0</v>
      </c>
      <c r="AU89" s="35">
        <v>0</v>
      </c>
      <c r="AV89" s="35">
        <v>0</v>
      </c>
      <c r="AW89" s="35">
        <v>0</v>
      </c>
      <c r="AX89" s="35">
        <v>0</v>
      </c>
      <c r="AY89" s="35">
        <v>0</v>
      </c>
      <c r="AZ89" s="35">
        <v>0</v>
      </c>
      <c r="BA89" s="35">
        <v>0</v>
      </c>
      <c r="BB89" s="35">
        <v>0</v>
      </c>
      <c r="BC89" s="35">
        <v>0</v>
      </c>
    </row>
    <row r="90" spans="1:55" x14ac:dyDescent="0.25">
      <c r="A90">
        <v>735</v>
      </c>
      <c r="B90" t="s">
        <v>39</v>
      </c>
      <c r="C90" t="s">
        <v>103</v>
      </c>
      <c r="D90" t="s">
        <v>124</v>
      </c>
      <c r="E90" t="s">
        <v>124</v>
      </c>
      <c r="G90" s="30">
        <v>0.06</v>
      </c>
      <c r="H90" s="30">
        <v>0.12</v>
      </c>
      <c r="I90" s="31">
        <f>INDEX('Aft Mkt Pricing'!$A$2:$C$183,MATCH($A90,'Aft Mkt Pricing'!$A$2:$A$183,0),2)*(1+$A$7)</f>
        <v>0.38830000000000003</v>
      </c>
      <c r="J90" s="31">
        <f>INDEX('Aft Mkt Pricing'!$A$2:$C$183,MATCH($A90,'Aft Mkt Pricing'!$A$2:$A$183,0),3)*(1+$A$7)</f>
        <v>2.0306000000000002</v>
      </c>
      <c r="K90" s="32">
        <v>5</v>
      </c>
      <c r="L90" s="33">
        <v>0</v>
      </c>
      <c r="M90" s="33">
        <v>0.06</v>
      </c>
      <c r="N90" s="32">
        <v>10</v>
      </c>
      <c r="O90" s="33">
        <v>0</v>
      </c>
      <c r="P90" s="33">
        <v>0.06</v>
      </c>
      <c r="Q90" s="32">
        <v>15</v>
      </c>
      <c r="R90" s="33">
        <v>0</v>
      </c>
      <c r="S90" s="33">
        <v>0.06</v>
      </c>
      <c r="T90" s="32">
        <v>20</v>
      </c>
      <c r="U90" s="33">
        <v>0</v>
      </c>
      <c r="V90" s="33">
        <v>0.06</v>
      </c>
      <c r="W90" s="32">
        <v>25</v>
      </c>
      <c r="X90" s="33">
        <v>0</v>
      </c>
      <c r="Y90" s="33">
        <v>0.06</v>
      </c>
      <c r="Z90" s="32">
        <v>30</v>
      </c>
      <c r="AA90" s="33">
        <v>0</v>
      </c>
      <c r="AB90" s="33">
        <v>0.06</v>
      </c>
      <c r="AC90" s="32">
        <v>35</v>
      </c>
      <c r="AD90" s="33">
        <v>0</v>
      </c>
      <c r="AE90" s="33">
        <v>0.06</v>
      </c>
      <c r="AF90" s="32">
        <v>40</v>
      </c>
      <c r="AG90" s="33">
        <v>0</v>
      </c>
      <c r="AH90" s="33">
        <v>0.06</v>
      </c>
      <c r="AI90" s="32">
        <v>0</v>
      </c>
      <c r="AJ90" s="33">
        <v>0</v>
      </c>
      <c r="AK90" s="33">
        <v>0</v>
      </c>
      <c r="AL90" s="32">
        <v>0</v>
      </c>
      <c r="AM90" s="33">
        <v>0</v>
      </c>
      <c r="AN90" s="33">
        <v>0</v>
      </c>
      <c r="AP90" s="34" t="s">
        <v>42</v>
      </c>
      <c r="AQ90" s="35">
        <v>0</v>
      </c>
      <c r="AR90" s="35">
        <v>0</v>
      </c>
      <c r="AS90" s="35">
        <v>0</v>
      </c>
      <c r="AT90" s="35">
        <v>0</v>
      </c>
      <c r="AU90" s="35">
        <v>0</v>
      </c>
      <c r="AV90" s="35">
        <v>0</v>
      </c>
      <c r="AW90" s="35">
        <v>0</v>
      </c>
      <c r="AX90" s="35">
        <v>0</v>
      </c>
      <c r="AY90" s="35">
        <v>0</v>
      </c>
      <c r="AZ90" s="35">
        <v>0</v>
      </c>
      <c r="BA90" s="35">
        <v>0</v>
      </c>
      <c r="BB90" s="35">
        <v>0</v>
      </c>
      <c r="BC90" s="35">
        <v>0</v>
      </c>
    </row>
    <row r="91" spans="1:55" x14ac:dyDescent="0.25">
      <c r="A91">
        <v>836</v>
      </c>
      <c r="B91" t="s">
        <v>39</v>
      </c>
      <c r="C91" t="s">
        <v>103</v>
      </c>
      <c r="D91" t="s">
        <v>125</v>
      </c>
      <c r="E91" t="s">
        <v>125</v>
      </c>
      <c r="G91" s="30">
        <v>0.08</v>
      </c>
      <c r="H91" s="30">
        <v>0.16</v>
      </c>
      <c r="I91" s="31">
        <f>INDEX('Aft Mkt Pricing'!$A$2:$C$183,MATCH($A91,'Aft Mkt Pricing'!$A$2:$A$183,0),2)*(1+$A$7)</f>
        <v>0.38830000000000003</v>
      </c>
      <c r="J91" s="31">
        <f>INDEX('Aft Mkt Pricing'!$A$2:$C$183,MATCH($A91,'Aft Mkt Pricing'!$A$2:$A$183,0),3)*(1+$A$7)</f>
        <v>2.0306000000000002</v>
      </c>
      <c r="K91" s="32">
        <v>5</v>
      </c>
      <c r="L91" s="33">
        <v>0</v>
      </c>
      <c r="M91" s="33">
        <v>0</v>
      </c>
      <c r="N91" s="32">
        <v>10</v>
      </c>
      <c r="O91" s="33">
        <v>0</v>
      </c>
      <c r="P91" s="33">
        <v>0.08</v>
      </c>
      <c r="Q91" s="32">
        <v>15</v>
      </c>
      <c r="R91" s="33">
        <v>0</v>
      </c>
      <c r="S91" s="33">
        <v>0</v>
      </c>
      <c r="T91" s="32">
        <v>20</v>
      </c>
      <c r="U91" s="33">
        <v>0</v>
      </c>
      <c r="V91" s="33">
        <v>0.08</v>
      </c>
      <c r="W91" s="32">
        <v>25</v>
      </c>
      <c r="X91" s="33">
        <v>0</v>
      </c>
      <c r="Y91" s="33">
        <v>0</v>
      </c>
      <c r="Z91" s="32">
        <v>30</v>
      </c>
      <c r="AA91" s="33">
        <v>0</v>
      </c>
      <c r="AB91" s="33">
        <v>0.08</v>
      </c>
      <c r="AC91" s="32">
        <v>35</v>
      </c>
      <c r="AD91" s="33">
        <v>0</v>
      </c>
      <c r="AE91" s="33">
        <v>0</v>
      </c>
      <c r="AF91" s="32">
        <v>40</v>
      </c>
      <c r="AG91" s="33">
        <v>0</v>
      </c>
      <c r="AH91" s="33">
        <v>0.08</v>
      </c>
      <c r="AI91" s="32">
        <v>0</v>
      </c>
      <c r="AJ91" s="33">
        <v>0</v>
      </c>
      <c r="AK91" s="33">
        <v>0</v>
      </c>
      <c r="AL91" s="32">
        <v>0</v>
      </c>
      <c r="AM91" s="33">
        <v>0</v>
      </c>
      <c r="AN91" s="33">
        <v>0</v>
      </c>
      <c r="AP91" s="34" t="s">
        <v>42</v>
      </c>
      <c r="AQ91" s="35">
        <v>0</v>
      </c>
      <c r="AR91" s="35">
        <v>0</v>
      </c>
      <c r="AS91" s="35">
        <v>0</v>
      </c>
      <c r="AT91" s="35">
        <v>0</v>
      </c>
      <c r="AU91" s="35">
        <v>0</v>
      </c>
      <c r="AV91" s="35">
        <v>0</v>
      </c>
      <c r="AW91" s="35">
        <v>0</v>
      </c>
      <c r="AX91" s="35">
        <v>0</v>
      </c>
      <c r="AY91" s="35">
        <v>0</v>
      </c>
      <c r="AZ91" s="35">
        <v>0</v>
      </c>
      <c r="BA91" s="35">
        <v>0</v>
      </c>
      <c r="BB91" s="35">
        <v>0</v>
      </c>
      <c r="BC91" s="35">
        <v>0</v>
      </c>
    </row>
    <row r="92" spans="1:55" x14ac:dyDescent="0.25">
      <c r="A92">
        <v>811</v>
      </c>
      <c r="B92" t="s">
        <v>39</v>
      </c>
      <c r="C92" t="s">
        <v>103</v>
      </c>
      <c r="D92" t="s">
        <v>126</v>
      </c>
      <c r="E92" t="s">
        <v>126</v>
      </c>
      <c r="G92" s="30">
        <v>0.06</v>
      </c>
      <c r="H92" s="30">
        <v>0.12</v>
      </c>
      <c r="I92" s="31">
        <f>INDEX('Aft Mkt Pricing'!$A$2:$C$183,MATCH($A92,'Aft Mkt Pricing'!$A$2:$A$183,0),2)*(1+$A$7)</f>
        <v>0.38830000000000003</v>
      </c>
      <c r="J92" s="31">
        <f>INDEX('Aft Mkt Pricing'!$A$2:$C$183,MATCH($A92,'Aft Mkt Pricing'!$A$2:$A$183,0),3)*(1+$A$7)</f>
        <v>2.0306000000000002</v>
      </c>
      <c r="K92" s="32">
        <v>5</v>
      </c>
      <c r="L92" s="33">
        <v>0</v>
      </c>
      <c r="M92" s="33">
        <v>0</v>
      </c>
      <c r="N92" s="32">
        <v>10</v>
      </c>
      <c r="O92" s="33">
        <v>0</v>
      </c>
      <c r="P92" s="33">
        <v>0.06</v>
      </c>
      <c r="Q92" s="32">
        <v>15</v>
      </c>
      <c r="R92" s="33">
        <v>0</v>
      </c>
      <c r="S92" s="33">
        <v>0.06</v>
      </c>
      <c r="T92" s="32">
        <v>20</v>
      </c>
      <c r="U92" s="33">
        <v>0</v>
      </c>
      <c r="V92" s="33">
        <v>0.06</v>
      </c>
      <c r="W92" s="32">
        <v>25</v>
      </c>
      <c r="X92" s="33">
        <v>0</v>
      </c>
      <c r="Y92" s="33">
        <v>0</v>
      </c>
      <c r="Z92" s="32">
        <v>30</v>
      </c>
      <c r="AA92" s="33">
        <v>0</v>
      </c>
      <c r="AB92" s="33">
        <v>0.06</v>
      </c>
      <c r="AC92" s="32">
        <v>35</v>
      </c>
      <c r="AD92" s="33">
        <v>0</v>
      </c>
      <c r="AE92" s="33">
        <v>0</v>
      </c>
      <c r="AF92" s="32">
        <v>40</v>
      </c>
      <c r="AG92" s="33">
        <v>0</v>
      </c>
      <c r="AH92" s="33">
        <v>0.06</v>
      </c>
      <c r="AI92" s="32">
        <v>0</v>
      </c>
      <c r="AJ92" s="33">
        <v>0</v>
      </c>
      <c r="AK92" s="33">
        <v>0</v>
      </c>
      <c r="AL92" s="32">
        <v>0</v>
      </c>
      <c r="AM92" s="33">
        <v>0</v>
      </c>
      <c r="AN92" s="33">
        <v>0</v>
      </c>
      <c r="AP92" s="34" t="s">
        <v>93</v>
      </c>
      <c r="AQ92" s="35">
        <v>1.9460000000000002</v>
      </c>
      <c r="AR92" s="35">
        <v>0</v>
      </c>
      <c r="AS92" s="35">
        <v>0</v>
      </c>
      <c r="AT92" s="35">
        <v>0</v>
      </c>
      <c r="AU92" s="35">
        <v>0</v>
      </c>
      <c r="AV92" s="35">
        <v>0.15</v>
      </c>
      <c r="AW92" s="35">
        <v>0.25</v>
      </c>
      <c r="AX92" s="35">
        <v>0.45</v>
      </c>
      <c r="AY92" s="35">
        <v>0.15</v>
      </c>
      <c r="AZ92" s="35">
        <v>0</v>
      </c>
      <c r="BA92" s="35">
        <v>0</v>
      </c>
      <c r="BB92" s="35">
        <v>0</v>
      </c>
      <c r="BC92" s="35">
        <v>0</v>
      </c>
    </row>
    <row r="93" spans="1:55" x14ac:dyDescent="0.25">
      <c r="A93">
        <v>765</v>
      </c>
      <c r="B93" t="s">
        <v>39</v>
      </c>
      <c r="C93" t="s">
        <v>103</v>
      </c>
      <c r="D93" t="s">
        <v>127</v>
      </c>
      <c r="E93" t="s">
        <v>127</v>
      </c>
      <c r="G93" s="30">
        <v>0.06</v>
      </c>
      <c r="H93" s="30">
        <v>0.12</v>
      </c>
      <c r="I93" s="31">
        <f>INDEX('Aft Mkt Pricing'!$A$2:$C$183,MATCH($A93,'Aft Mkt Pricing'!$A$2:$A$183,0),2)*(1+$A$7)</f>
        <v>0.38830000000000003</v>
      </c>
      <c r="J93" s="31">
        <f>INDEX('Aft Mkt Pricing'!$A$2:$C$183,MATCH($A93,'Aft Mkt Pricing'!$A$2:$A$183,0),3)*(1+$A$7)</f>
        <v>2.0306000000000002</v>
      </c>
      <c r="K93" s="32">
        <v>5</v>
      </c>
      <c r="L93" s="33">
        <v>0</v>
      </c>
      <c r="M93" s="33">
        <v>0</v>
      </c>
      <c r="N93" s="32">
        <v>10</v>
      </c>
      <c r="O93" s="33">
        <v>0</v>
      </c>
      <c r="P93" s="33">
        <v>0.06</v>
      </c>
      <c r="Q93" s="32">
        <v>15</v>
      </c>
      <c r="R93" s="33">
        <v>0</v>
      </c>
      <c r="S93" s="33">
        <v>0.06</v>
      </c>
      <c r="T93" s="32">
        <v>20</v>
      </c>
      <c r="U93" s="33">
        <v>0</v>
      </c>
      <c r="V93" s="33">
        <v>0.06</v>
      </c>
      <c r="W93" s="32">
        <v>25</v>
      </c>
      <c r="X93" s="33">
        <v>0</v>
      </c>
      <c r="Y93" s="33">
        <v>0</v>
      </c>
      <c r="Z93" s="32">
        <v>30</v>
      </c>
      <c r="AA93" s="33">
        <v>0</v>
      </c>
      <c r="AB93" s="33">
        <v>0.06</v>
      </c>
      <c r="AC93" s="32">
        <v>35</v>
      </c>
      <c r="AD93" s="33">
        <v>0</v>
      </c>
      <c r="AE93" s="33">
        <v>0</v>
      </c>
      <c r="AF93" s="32">
        <v>40</v>
      </c>
      <c r="AG93" s="33">
        <v>0</v>
      </c>
      <c r="AH93" s="33">
        <v>0.06</v>
      </c>
      <c r="AI93" s="32">
        <v>0</v>
      </c>
      <c r="AJ93" s="33">
        <v>0</v>
      </c>
      <c r="AK93" s="33">
        <v>0</v>
      </c>
      <c r="AL93" s="32">
        <v>0</v>
      </c>
      <c r="AM93" s="33">
        <v>0</v>
      </c>
      <c r="AN93" s="33">
        <v>0</v>
      </c>
      <c r="AP93" s="34" t="s">
        <v>50</v>
      </c>
      <c r="AQ93" s="35">
        <v>1.9460000000000002</v>
      </c>
      <c r="AR93" s="35">
        <v>0</v>
      </c>
      <c r="AS93" s="35">
        <v>0</v>
      </c>
      <c r="AT93" s="35">
        <v>0.15</v>
      </c>
      <c r="AU93" s="35">
        <v>0.25</v>
      </c>
      <c r="AV93" s="35">
        <v>0.45</v>
      </c>
      <c r="AW93" s="35">
        <v>0.15</v>
      </c>
      <c r="AX93" s="35">
        <v>0</v>
      </c>
      <c r="AY93" s="35">
        <v>0</v>
      </c>
      <c r="AZ93" s="35">
        <v>0</v>
      </c>
      <c r="BA93" s="35">
        <v>0</v>
      </c>
      <c r="BB93" s="35">
        <v>0</v>
      </c>
      <c r="BC93" s="35">
        <v>0</v>
      </c>
    </row>
    <row r="94" spans="1:55" x14ac:dyDescent="0.25">
      <c r="A94">
        <v>727</v>
      </c>
      <c r="B94" t="s">
        <v>39</v>
      </c>
      <c r="C94" t="s">
        <v>103</v>
      </c>
      <c r="D94" t="s">
        <v>128</v>
      </c>
      <c r="E94" t="s">
        <v>128</v>
      </c>
      <c r="G94" s="30">
        <v>0.06</v>
      </c>
      <c r="H94" s="30">
        <v>0.12</v>
      </c>
      <c r="I94" s="31">
        <f>INDEX('Aft Mkt Pricing'!$A$2:$C$183,MATCH($A94,'Aft Mkt Pricing'!$A$2:$A$183,0),2)*(1+$A$7)</f>
        <v>0.38830000000000003</v>
      </c>
      <c r="J94" s="31">
        <f>INDEX('Aft Mkt Pricing'!$A$2:$C$183,MATCH($A94,'Aft Mkt Pricing'!$A$2:$A$183,0),3)*(1+$A$7)</f>
        <v>2.0306000000000002</v>
      </c>
      <c r="K94" s="32">
        <v>5</v>
      </c>
      <c r="L94" s="33">
        <v>0</v>
      </c>
      <c r="M94" s="33">
        <v>0</v>
      </c>
      <c r="N94" s="32">
        <v>10</v>
      </c>
      <c r="O94" s="33">
        <v>0</v>
      </c>
      <c r="P94" s="33">
        <v>0.06</v>
      </c>
      <c r="Q94" s="32">
        <v>15</v>
      </c>
      <c r="R94" s="33">
        <v>0</v>
      </c>
      <c r="S94" s="33">
        <v>0.06</v>
      </c>
      <c r="T94" s="32">
        <v>20</v>
      </c>
      <c r="U94" s="33">
        <v>0</v>
      </c>
      <c r="V94" s="33">
        <v>0.06</v>
      </c>
      <c r="W94" s="32">
        <v>25</v>
      </c>
      <c r="X94" s="33">
        <v>0</v>
      </c>
      <c r="Y94" s="33">
        <v>0</v>
      </c>
      <c r="Z94" s="32">
        <v>30</v>
      </c>
      <c r="AA94" s="33">
        <v>0</v>
      </c>
      <c r="AB94" s="33">
        <v>0.06</v>
      </c>
      <c r="AC94" s="32">
        <v>35</v>
      </c>
      <c r="AD94" s="33">
        <v>0</v>
      </c>
      <c r="AE94" s="33">
        <v>0</v>
      </c>
      <c r="AF94" s="32">
        <v>40</v>
      </c>
      <c r="AG94" s="33">
        <v>0</v>
      </c>
      <c r="AH94" s="33">
        <v>0.06</v>
      </c>
      <c r="AI94" s="32">
        <v>0</v>
      </c>
      <c r="AJ94" s="33">
        <v>0</v>
      </c>
      <c r="AK94" s="33">
        <v>0</v>
      </c>
      <c r="AL94" s="32">
        <v>0</v>
      </c>
      <c r="AM94" s="33">
        <v>0</v>
      </c>
      <c r="AN94" s="33">
        <v>0</v>
      </c>
      <c r="AP94" s="34" t="s">
        <v>93</v>
      </c>
      <c r="AQ94" s="35">
        <v>1.9460000000000002</v>
      </c>
      <c r="AR94" s="35">
        <v>0</v>
      </c>
      <c r="AS94" s="35">
        <v>0</v>
      </c>
      <c r="AT94" s="35">
        <v>0</v>
      </c>
      <c r="AU94" s="35">
        <v>0</v>
      </c>
      <c r="AV94" s="35">
        <v>0.15</v>
      </c>
      <c r="AW94" s="35">
        <v>0.25</v>
      </c>
      <c r="AX94" s="35">
        <v>0.45</v>
      </c>
      <c r="AY94" s="35">
        <v>0.15</v>
      </c>
      <c r="AZ94" s="35">
        <v>0</v>
      </c>
      <c r="BA94" s="35">
        <v>0</v>
      </c>
      <c r="BB94" s="35">
        <v>0</v>
      </c>
      <c r="BC94" s="35">
        <v>0</v>
      </c>
    </row>
    <row r="95" spans="1:55" x14ac:dyDescent="0.25">
      <c r="A95">
        <v>789</v>
      </c>
      <c r="B95" t="s">
        <v>39</v>
      </c>
      <c r="C95" t="s">
        <v>103</v>
      </c>
      <c r="D95" t="s">
        <v>129</v>
      </c>
      <c r="E95" t="s">
        <v>129</v>
      </c>
      <c r="G95" s="30">
        <v>0.06</v>
      </c>
      <c r="H95" s="30">
        <v>0.12</v>
      </c>
      <c r="I95" s="31">
        <f>INDEX('Aft Mkt Pricing'!$A$2:$C$183,MATCH($A95,'Aft Mkt Pricing'!$A$2:$A$183,0),2)*(1+$A$7)</f>
        <v>0.38830000000000003</v>
      </c>
      <c r="J95" s="31">
        <f>INDEX('Aft Mkt Pricing'!$A$2:$C$183,MATCH($A95,'Aft Mkt Pricing'!$A$2:$A$183,0),3)*(1+$A$7)</f>
        <v>2.0306000000000002</v>
      </c>
      <c r="K95" s="32">
        <v>5</v>
      </c>
      <c r="L95" s="33">
        <v>0</v>
      </c>
      <c r="M95" s="33">
        <v>0</v>
      </c>
      <c r="N95" s="32">
        <v>10</v>
      </c>
      <c r="O95" s="33">
        <v>0</v>
      </c>
      <c r="P95" s="33">
        <v>0.06</v>
      </c>
      <c r="Q95" s="32">
        <v>15</v>
      </c>
      <c r="R95" s="33">
        <v>0</v>
      </c>
      <c r="S95" s="33">
        <v>0</v>
      </c>
      <c r="T95" s="32">
        <v>20</v>
      </c>
      <c r="U95" s="33">
        <v>0</v>
      </c>
      <c r="V95" s="33">
        <v>0.06</v>
      </c>
      <c r="W95" s="32">
        <v>25</v>
      </c>
      <c r="X95" s="33">
        <v>0</v>
      </c>
      <c r="Y95" s="33">
        <v>0</v>
      </c>
      <c r="Z95" s="32">
        <v>30</v>
      </c>
      <c r="AA95" s="33">
        <v>0</v>
      </c>
      <c r="AB95" s="33">
        <v>0.06</v>
      </c>
      <c r="AC95" s="32">
        <v>35</v>
      </c>
      <c r="AD95" s="33">
        <v>0</v>
      </c>
      <c r="AE95" s="33">
        <v>0</v>
      </c>
      <c r="AF95" s="32">
        <v>40</v>
      </c>
      <c r="AG95" s="33">
        <v>0</v>
      </c>
      <c r="AH95" s="33">
        <v>0.06</v>
      </c>
      <c r="AI95" s="32">
        <v>0</v>
      </c>
      <c r="AJ95" s="33">
        <v>0</v>
      </c>
      <c r="AK95" s="33">
        <v>0</v>
      </c>
      <c r="AL95" s="32">
        <v>0</v>
      </c>
      <c r="AM95" s="33">
        <v>0</v>
      </c>
      <c r="AN95" s="33">
        <v>0</v>
      </c>
      <c r="AP95" s="34" t="s">
        <v>42</v>
      </c>
      <c r="AQ95" s="35">
        <v>0</v>
      </c>
      <c r="AR95" s="35">
        <v>0</v>
      </c>
      <c r="AS95" s="35">
        <v>0</v>
      </c>
      <c r="AT95" s="35">
        <v>0</v>
      </c>
      <c r="AU95" s="35">
        <v>0</v>
      </c>
      <c r="AV95" s="35">
        <v>0</v>
      </c>
      <c r="AW95" s="35">
        <v>0</v>
      </c>
      <c r="AX95" s="35">
        <v>0</v>
      </c>
      <c r="AY95" s="35">
        <v>0</v>
      </c>
      <c r="AZ95" s="35">
        <v>0</v>
      </c>
      <c r="BA95" s="35">
        <v>0</v>
      </c>
      <c r="BB95" s="35">
        <v>0</v>
      </c>
      <c r="BC95" s="35">
        <v>0</v>
      </c>
    </row>
    <row r="96" spans="1:55" x14ac:dyDescent="0.25">
      <c r="A96">
        <v>790</v>
      </c>
      <c r="B96" t="s">
        <v>39</v>
      </c>
      <c r="C96" t="s">
        <v>103</v>
      </c>
      <c r="D96" t="s">
        <v>130</v>
      </c>
      <c r="E96" t="s">
        <v>130</v>
      </c>
      <c r="G96" s="30">
        <v>0.06</v>
      </c>
      <c r="H96" s="30">
        <v>0.12</v>
      </c>
      <c r="I96" s="31">
        <f>INDEX('Aft Mkt Pricing'!$A$2:$C$183,MATCH($A96,'Aft Mkt Pricing'!$A$2:$A$183,0),2)*(1+$A$7)</f>
        <v>0.38830000000000003</v>
      </c>
      <c r="J96" s="31">
        <f>INDEX('Aft Mkt Pricing'!$A$2:$C$183,MATCH($A96,'Aft Mkt Pricing'!$A$2:$A$183,0),3)*(1+$A$7)</f>
        <v>2.0306000000000002</v>
      </c>
      <c r="K96" s="32">
        <v>5</v>
      </c>
      <c r="L96" s="33">
        <v>0</v>
      </c>
      <c r="M96" s="33">
        <v>0</v>
      </c>
      <c r="N96" s="32">
        <v>10</v>
      </c>
      <c r="O96" s="33">
        <v>0</v>
      </c>
      <c r="P96" s="33">
        <v>0.06</v>
      </c>
      <c r="Q96" s="32">
        <v>15</v>
      </c>
      <c r="R96" s="33">
        <v>0</v>
      </c>
      <c r="S96" s="33">
        <v>0</v>
      </c>
      <c r="T96" s="32">
        <v>20</v>
      </c>
      <c r="U96" s="33">
        <v>0</v>
      </c>
      <c r="V96" s="33">
        <v>0.06</v>
      </c>
      <c r="W96" s="32">
        <v>25</v>
      </c>
      <c r="X96" s="33">
        <v>0</v>
      </c>
      <c r="Y96" s="33">
        <v>0</v>
      </c>
      <c r="Z96" s="32">
        <v>30</v>
      </c>
      <c r="AA96" s="33">
        <v>0</v>
      </c>
      <c r="AB96" s="33">
        <v>0.06</v>
      </c>
      <c r="AC96" s="32">
        <v>35</v>
      </c>
      <c r="AD96" s="33">
        <v>0</v>
      </c>
      <c r="AE96" s="33">
        <v>0</v>
      </c>
      <c r="AF96" s="32">
        <v>40</v>
      </c>
      <c r="AG96" s="33">
        <v>0</v>
      </c>
      <c r="AH96" s="33">
        <v>0.06</v>
      </c>
      <c r="AI96" s="32">
        <v>0</v>
      </c>
      <c r="AJ96" s="33">
        <v>0</v>
      </c>
      <c r="AK96" s="33">
        <v>0</v>
      </c>
      <c r="AL96" s="32">
        <v>0</v>
      </c>
      <c r="AM96" s="33">
        <v>0</v>
      </c>
      <c r="AN96" s="33">
        <v>0</v>
      </c>
      <c r="AP96" s="34" t="s">
        <v>42</v>
      </c>
      <c r="AQ96" s="35">
        <v>0</v>
      </c>
      <c r="AR96" s="35">
        <v>0</v>
      </c>
      <c r="AS96" s="35">
        <v>0</v>
      </c>
      <c r="AT96" s="35">
        <v>0</v>
      </c>
      <c r="AU96" s="35">
        <v>0</v>
      </c>
      <c r="AV96" s="35">
        <v>0</v>
      </c>
      <c r="AW96" s="35">
        <v>0</v>
      </c>
      <c r="AX96" s="35">
        <v>0</v>
      </c>
      <c r="AY96" s="35">
        <v>0</v>
      </c>
      <c r="AZ96" s="35">
        <v>0</v>
      </c>
      <c r="BA96" s="35">
        <v>0</v>
      </c>
      <c r="BB96" s="35">
        <v>0</v>
      </c>
      <c r="BC96" s="35">
        <v>0</v>
      </c>
    </row>
    <row r="97" spans="1:55" x14ac:dyDescent="0.25">
      <c r="A97">
        <v>824</v>
      </c>
      <c r="B97" t="s">
        <v>39</v>
      </c>
      <c r="C97" t="s">
        <v>103</v>
      </c>
      <c r="D97" t="s">
        <v>131</v>
      </c>
      <c r="E97" t="s">
        <v>131</v>
      </c>
      <c r="G97" s="30">
        <v>0.06</v>
      </c>
      <c r="H97" s="30">
        <v>0.12</v>
      </c>
      <c r="I97" s="31">
        <f>INDEX('Aft Mkt Pricing'!$A$2:$C$183,MATCH($A97,'Aft Mkt Pricing'!$A$2:$A$183,0),2)*(1+$A$7)</f>
        <v>0.38830000000000003</v>
      </c>
      <c r="J97" s="31">
        <f>INDEX('Aft Mkt Pricing'!$A$2:$C$183,MATCH($A97,'Aft Mkt Pricing'!$A$2:$A$183,0),3)*(1+$A$7)</f>
        <v>2.0306000000000002</v>
      </c>
      <c r="K97" s="32">
        <v>5</v>
      </c>
      <c r="L97" s="33">
        <v>0</v>
      </c>
      <c r="M97" s="33">
        <v>0.06</v>
      </c>
      <c r="N97" s="32">
        <v>10</v>
      </c>
      <c r="O97" s="33">
        <v>0</v>
      </c>
      <c r="P97" s="33">
        <v>0.06</v>
      </c>
      <c r="Q97" s="32">
        <v>15</v>
      </c>
      <c r="R97" s="33">
        <v>0</v>
      </c>
      <c r="S97" s="33">
        <v>0.06</v>
      </c>
      <c r="T97" s="32">
        <v>20</v>
      </c>
      <c r="U97" s="33">
        <v>0</v>
      </c>
      <c r="V97" s="33">
        <v>0.06</v>
      </c>
      <c r="W97" s="32">
        <v>25</v>
      </c>
      <c r="X97" s="33">
        <v>0</v>
      </c>
      <c r="Y97" s="33">
        <v>0.06</v>
      </c>
      <c r="Z97" s="32">
        <v>30</v>
      </c>
      <c r="AA97" s="33">
        <v>0</v>
      </c>
      <c r="AB97" s="33">
        <v>0.06</v>
      </c>
      <c r="AC97" s="32">
        <v>35</v>
      </c>
      <c r="AD97" s="33">
        <v>0</v>
      </c>
      <c r="AE97" s="33">
        <v>0.06</v>
      </c>
      <c r="AF97" s="32">
        <v>40</v>
      </c>
      <c r="AG97" s="33">
        <v>0</v>
      </c>
      <c r="AH97" s="33">
        <v>0.06</v>
      </c>
      <c r="AI97" s="32">
        <v>0</v>
      </c>
      <c r="AJ97" s="33">
        <v>0</v>
      </c>
      <c r="AK97" s="33">
        <v>0</v>
      </c>
      <c r="AL97" s="32">
        <v>0</v>
      </c>
      <c r="AM97" s="33">
        <v>0</v>
      </c>
      <c r="AN97" s="33">
        <v>0</v>
      </c>
      <c r="AP97" s="34" t="s">
        <v>42</v>
      </c>
      <c r="AQ97" s="35">
        <v>0</v>
      </c>
      <c r="AR97" s="35">
        <v>0</v>
      </c>
      <c r="AS97" s="35">
        <v>0</v>
      </c>
      <c r="AT97" s="35">
        <v>0</v>
      </c>
      <c r="AU97" s="35">
        <v>0</v>
      </c>
      <c r="AV97" s="35">
        <v>0</v>
      </c>
      <c r="AW97" s="35">
        <v>0</v>
      </c>
      <c r="AX97" s="35">
        <v>0</v>
      </c>
      <c r="AY97" s="35">
        <v>0</v>
      </c>
      <c r="AZ97" s="35">
        <v>0</v>
      </c>
      <c r="BA97" s="35">
        <v>0</v>
      </c>
      <c r="BB97" s="35">
        <v>0</v>
      </c>
      <c r="BC97" s="35">
        <v>0</v>
      </c>
    </row>
    <row r="98" spans="1:55" x14ac:dyDescent="0.25">
      <c r="A98">
        <v>793</v>
      </c>
      <c r="B98" t="s">
        <v>39</v>
      </c>
      <c r="C98" t="s">
        <v>103</v>
      </c>
      <c r="D98" t="s">
        <v>132</v>
      </c>
      <c r="E98" t="s">
        <v>132</v>
      </c>
      <c r="G98" s="30">
        <v>0.06</v>
      </c>
      <c r="H98" s="30">
        <v>0.12</v>
      </c>
      <c r="I98" s="31">
        <f>INDEX('Aft Mkt Pricing'!$A$2:$C$183,MATCH($A98,'Aft Mkt Pricing'!$A$2:$A$183,0),2)*(1+$A$7)</f>
        <v>0.38830000000000003</v>
      </c>
      <c r="J98" s="31">
        <f>INDEX('Aft Mkt Pricing'!$A$2:$C$183,MATCH($A98,'Aft Mkt Pricing'!$A$2:$A$183,0),3)*(1+$A$7)</f>
        <v>2.0306000000000002</v>
      </c>
      <c r="K98" s="32">
        <v>5</v>
      </c>
      <c r="L98" s="33">
        <v>0</v>
      </c>
      <c r="M98" s="33">
        <v>0</v>
      </c>
      <c r="N98" s="32">
        <v>10</v>
      </c>
      <c r="O98" s="33">
        <v>0</v>
      </c>
      <c r="P98" s="33">
        <v>0.06</v>
      </c>
      <c r="Q98" s="32">
        <v>15</v>
      </c>
      <c r="R98" s="33">
        <v>0</v>
      </c>
      <c r="S98" s="33">
        <v>0</v>
      </c>
      <c r="T98" s="32">
        <v>20</v>
      </c>
      <c r="U98" s="33">
        <v>0</v>
      </c>
      <c r="V98" s="33">
        <v>0.06</v>
      </c>
      <c r="W98" s="32">
        <v>25</v>
      </c>
      <c r="X98" s="33">
        <v>0</v>
      </c>
      <c r="Y98" s="33">
        <v>0</v>
      </c>
      <c r="Z98" s="32">
        <v>30</v>
      </c>
      <c r="AA98" s="33">
        <v>0</v>
      </c>
      <c r="AB98" s="33">
        <v>0.06</v>
      </c>
      <c r="AC98" s="32">
        <v>35</v>
      </c>
      <c r="AD98" s="33">
        <v>0</v>
      </c>
      <c r="AE98" s="33">
        <v>0</v>
      </c>
      <c r="AF98" s="32">
        <v>40</v>
      </c>
      <c r="AG98" s="33">
        <v>0</v>
      </c>
      <c r="AH98" s="33">
        <v>0.06</v>
      </c>
      <c r="AI98" s="32">
        <v>0</v>
      </c>
      <c r="AJ98" s="33">
        <v>0</v>
      </c>
      <c r="AK98" s="33">
        <v>0</v>
      </c>
      <c r="AL98" s="32">
        <v>0</v>
      </c>
      <c r="AM98" s="33">
        <v>0</v>
      </c>
      <c r="AN98" s="33">
        <v>0</v>
      </c>
      <c r="AP98" s="34" t="s">
        <v>42</v>
      </c>
      <c r="AQ98" s="35">
        <v>0</v>
      </c>
      <c r="AR98" s="35">
        <v>0</v>
      </c>
      <c r="AS98" s="35">
        <v>0</v>
      </c>
      <c r="AT98" s="35">
        <v>0</v>
      </c>
      <c r="AU98" s="35">
        <v>0</v>
      </c>
      <c r="AV98" s="35">
        <v>0</v>
      </c>
      <c r="AW98" s="35">
        <v>0</v>
      </c>
      <c r="AX98" s="35">
        <v>0</v>
      </c>
      <c r="AY98" s="35">
        <v>0</v>
      </c>
      <c r="AZ98" s="35">
        <v>0</v>
      </c>
      <c r="BA98" s="35">
        <v>0</v>
      </c>
      <c r="BB98" s="35">
        <v>0</v>
      </c>
      <c r="BC98" s="35">
        <v>0</v>
      </c>
    </row>
    <row r="99" spans="1:55" x14ac:dyDescent="0.25">
      <c r="A99">
        <v>850</v>
      </c>
      <c r="B99" t="s">
        <v>39</v>
      </c>
      <c r="C99" t="s">
        <v>103</v>
      </c>
      <c r="D99" t="s">
        <v>133</v>
      </c>
      <c r="E99" t="s">
        <v>133</v>
      </c>
      <c r="G99" s="30">
        <v>0.06</v>
      </c>
      <c r="H99" s="30">
        <v>0.12</v>
      </c>
      <c r="I99" s="31">
        <f>INDEX('Aft Mkt Pricing'!$A$2:$C$183,MATCH($A99,'Aft Mkt Pricing'!$A$2:$A$183,0),2)*(1+$A$7)</f>
        <v>0.38830000000000003</v>
      </c>
      <c r="J99" s="31">
        <f>INDEX('Aft Mkt Pricing'!$A$2:$C$183,MATCH($A99,'Aft Mkt Pricing'!$A$2:$A$183,0),3)*(1+$A$7)</f>
        <v>2.0306000000000002</v>
      </c>
      <c r="K99" s="32">
        <v>5</v>
      </c>
      <c r="L99" s="33">
        <v>0</v>
      </c>
      <c r="M99" s="33">
        <v>0</v>
      </c>
      <c r="N99" s="32">
        <v>10</v>
      </c>
      <c r="O99" s="33">
        <v>0</v>
      </c>
      <c r="P99" s="33">
        <v>0.06</v>
      </c>
      <c r="Q99" s="32">
        <v>15</v>
      </c>
      <c r="R99" s="33">
        <v>0</v>
      </c>
      <c r="S99" s="33">
        <v>0</v>
      </c>
      <c r="T99" s="32">
        <v>20</v>
      </c>
      <c r="U99" s="33">
        <v>0</v>
      </c>
      <c r="V99" s="33">
        <v>0.06</v>
      </c>
      <c r="W99" s="32">
        <v>25</v>
      </c>
      <c r="X99" s="33">
        <v>0</v>
      </c>
      <c r="Y99" s="33">
        <v>0</v>
      </c>
      <c r="Z99" s="32">
        <v>30</v>
      </c>
      <c r="AA99" s="33">
        <v>0</v>
      </c>
      <c r="AB99" s="33">
        <v>0.06</v>
      </c>
      <c r="AC99" s="32">
        <v>35</v>
      </c>
      <c r="AD99" s="33">
        <v>0</v>
      </c>
      <c r="AE99" s="33">
        <v>0</v>
      </c>
      <c r="AF99" s="32">
        <v>40</v>
      </c>
      <c r="AG99" s="33">
        <v>0</v>
      </c>
      <c r="AH99" s="33">
        <v>0.06</v>
      </c>
      <c r="AI99" s="32">
        <v>0</v>
      </c>
      <c r="AJ99" s="33">
        <v>0</v>
      </c>
      <c r="AK99" s="33">
        <v>0</v>
      </c>
      <c r="AL99" s="32">
        <v>0</v>
      </c>
      <c r="AM99" s="33">
        <v>0</v>
      </c>
      <c r="AN99" s="33">
        <v>0</v>
      </c>
      <c r="AP99" s="34" t="s">
        <v>42</v>
      </c>
      <c r="AQ99" s="35">
        <v>0</v>
      </c>
      <c r="AR99" s="35">
        <v>0</v>
      </c>
      <c r="AS99" s="35">
        <v>0</v>
      </c>
      <c r="AT99" s="35">
        <v>0</v>
      </c>
      <c r="AU99" s="35">
        <v>0</v>
      </c>
      <c r="AV99" s="35">
        <v>0</v>
      </c>
      <c r="AW99" s="35">
        <v>0</v>
      </c>
      <c r="AX99" s="35">
        <v>0</v>
      </c>
      <c r="AY99" s="35">
        <v>0</v>
      </c>
      <c r="AZ99" s="35">
        <v>0</v>
      </c>
      <c r="BA99" s="35">
        <v>0</v>
      </c>
      <c r="BB99" s="35">
        <v>0</v>
      </c>
      <c r="BC99" s="35">
        <v>0</v>
      </c>
    </row>
    <row r="100" spans="1:55" x14ac:dyDescent="0.25">
      <c r="A100">
        <v>726</v>
      </c>
      <c r="B100" t="s">
        <v>39</v>
      </c>
      <c r="C100" t="s">
        <v>103</v>
      </c>
      <c r="D100" t="s">
        <v>134</v>
      </c>
      <c r="E100" t="s">
        <v>134</v>
      </c>
      <c r="G100" s="30">
        <v>0.06</v>
      </c>
      <c r="H100" s="30">
        <v>0.12</v>
      </c>
      <c r="I100" s="31">
        <f>INDEX('Aft Mkt Pricing'!$A$2:$C$183,MATCH($A100,'Aft Mkt Pricing'!$A$2:$A$183,0),2)*(1+$A$7)</f>
        <v>0.38830000000000003</v>
      </c>
      <c r="J100" s="31">
        <f>INDEX('Aft Mkt Pricing'!$A$2:$C$183,MATCH($A100,'Aft Mkt Pricing'!$A$2:$A$183,0),3)*(1+$A$7)</f>
        <v>2.0306000000000002</v>
      </c>
      <c r="K100" s="32">
        <v>5</v>
      </c>
      <c r="L100" s="33">
        <v>0</v>
      </c>
      <c r="M100" s="33">
        <v>0</v>
      </c>
      <c r="N100" s="32">
        <v>10</v>
      </c>
      <c r="O100" s="33">
        <v>0</v>
      </c>
      <c r="P100" s="33">
        <v>0.06</v>
      </c>
      <c r="Q100" s="32">
        <v>15</v>
      </c>
      <c r="R100" s="33">
        <v>0</v>
      </c>
      <c r="S100" s="33">
        <v>0.06</v>
      </c>
      <c r="T100" s="32">
        <v>20</v>
      </c>
      <c r="U100" s="33">
        <v>0</v>
      </c>
      <c r="V100" s="33">
        <v>0.06</v>
      </c>
      <c r="W100" s="32">
        <v>25</v>
      </c>
      <c r="X100" s="33">
        <v>0</v>
      </c>
      <c r="Y100" s="33">
        <v>0</v>
      </c>
      <c r="Z100" s="32">
        <v>30</v>
      </c>
      <c r="AA100" s="33">
        <v>0</v>
      </c>
      <c r="AB100" s="33">
        <v>0.06</v>
      </c>
      <c r="AC100" s="32">
        <v>35</v>
      </c>
      <c r="AD100" s="33">
        <v>0</v>
      </c>
      <c r="AE100" s="33">
        <v>0</v>
      </c>
      <c r="AF100" s="32">
        <v>40</v>
      </c>
      <c r="AG100" s="33">
        <v>0</v>
      </c>
      <c r="AH100" s="33">
        <v>0.06</v>
      </c>
      <c r="AI100" s="32">
        <v>0</v>
      </c>
      <c r="AJ100" s="33">
        <v>0</v>
      </c>
      <c r="AK100" s="33">
        <v>0</v>
      </c>
      <c r="AL100" s="32">
        <v>0</v>
      </c>
      <c r="AM100" s="33">
        <v>0</v>
      </c>
      <c r="AN100" s="33">
        <v>0</v>
      </c>
      <c r="AP100" s="34" t="s">
        <v>93</v>
      </c>
      <c r="AQ100" s="35">
        <v>1.9460000000000002</v>
      </c>
      <c r="AR100" s="35">
        <v>0</v>
      </c>
      <c r="AS100" s="35">
        <v>0</v>
      </c>
      <c r="AT100" s="35">
        <v>0</v>
      </c>
      <c r="AU100" s="35">
        <v>0</v>
      </c>
      <c r="AV100" s="35">
        <v>0.15</v>
      </c>
      <c r="AW100" s="35">
        <v>0.25</v>
      </c>
      <c r="AX100" s="35">
        <v>0.45</v>
      </c>
      <c r="AY100" s="35">
        <v>0.15</v>
      </c>
      <c r="AZ100" s="35">
        <v>0</v>
      </c>
      <c r="BA100" s="35">
        <v>0</v>
      </c>
      <c r="BB100" s="35">
        <v>0</v>
      </c>
      <c r="BC100" s="35">
        <v>0</v>
      </c>
    </row>
    <row r="101" spans="1:55" x14ac:dyDescent="0.25">
      <c r="A101">
        <v>791</v>
      </c>
      <c r="B101" t="s">
        <v>39</v>
      </c>
      <c r="C101" t="s">
        <v>103</v>
      </c>
      <c r="D101" t="s">
        <v>135</v>
      </c>
      <c r="E101" t="s">
        <v>135</v>
      </c>
      <c r="G101" s="30">
        <v>0.06</v>
      </c>
      <c r="H101" s="30">
        <v>0.12</v>
      </c>
      <c r="I101" s="31">
        <f>INDEX('Aft Mkt Pricing'!$A$2:$C$183,MATCH($A101,'Aft Mkt Pricing'!$A$2:$A$183,0),2)*(1+$A$7)</f>
        <v>0.38830000000000003</v>
      </c>
      <c r="J101" s="31">
        <f>INDEX('Aft Mkt Pricing'!$A$2:$C$183,MATCH($A101,'Aft Mkt Pricing'!$A$2:$A$183,0),3)*(1+$A$7)</f>
        <v>2.0306000000000002</v>
      </c>
      <c r="K101" s="32">
        <v>5</v>
      </c>
      <c r="L101" s="33">
        <v>0</v>
      </c>
      <c r="M101" s="33">
        <v>0</v>
      </c>
      <c r="N101" s="32">
        <v>10</v>
      </c>
      <c r="O101" s="33">
        <v>0</v>
      </c>
      <c r="P101" s="33">
        <v>0.06</v>
      </c>
      <c r="Q101" s="32">
        <v>15</v>
      </c>
      <c r="R101" s="33">
        <v>0</v>
      </c>
      <c r="S101" s="33">
        <v>0</v>
      </c>
      <c r="T101" s="32">
        <v>20</v>
      </c>
      <c r="U101" s="33">
        <v>0</v>
      </c>
      <c r="V101" s="33">
        <v>0.06</v>
      </c>
      <c r="W101" s="32">
        <v>25</v>
      </c>
      <c r="X101" s="33">
        <v>0</v>
      </c>
      <c r="Y101" s="33">
        <v>0</v>
      </c>
      <c r="Z101" s="32">
        <v>30</v>
      </c>
      <c r="AA101" s="33">
        <v>0</v>
      </c>
      <c r="AB101" s="33">
        <v>0.06</v>
      </c>
      <c r="AC101" s="32">
        <v>35</v>
      </c>
      <c r="AD101" s="33">
        <v>0</v>
      </c>
      <c r="AE101" s="33">
        <v>0</v>
      </c>
      <c r="AF101" s="32">
        <v>40</v>
      </c>
      <c r="AG101" s="33">
        <v>0</v>
      </c>
      <c r="AH101" s="33">
        <v>0.06</v>
      </c>
      <c r="AI101" s="32">
        <v>0</v>
      </c>
      <c r="AJ101" s="33">
        <v>0</v>
      </c>
      <c r="AK101" s="33">
        <v>0</v>
      </c>
      <c r="AL101" s="32">
        <v>0</v>
      </c>
      <c r="AM101" s="33">
        <v>0</v>
      </c>
      <c r="AN101" s="33">
        <v>0</v>
      </c>
      <c r="AP101" s="34" t="s">
        <v>42</v>
      </c>
      <c r="AQ101" s="35">
        <v>0</v>
      </c>
      <c r="AR101" s="35">
        <v>0</v>
      </c>
      <c r="AS101" s="35">
        <v>0</v>
      </c>
      <c r="AT101" s="35">
        <v>0</v>
      </c>
      <c r="AU101" s="35">
        <v>0</v>
      </c>
      <c r="AV101" s="35">
        <v>0</v>
      </c>
      <c r="AW101" s="35">
        <v>0</v>
      </c>
      <c r="AX101" s="35">
        <v>0</v>
      </c>
      <c r="AY101" s="35">
        <v>0</v>
      </c>
      <c r="AZ101" s="35">
        <v>0</v>
      </c>
      <c r="BA101" s="35">
        <v>0</v>
      </c>
      <c r="BB101" s="35">
        <v>0</v>
      </c>
      <c r="BC101" s="35">
        <v>0</v>
      </c>
    </row>
    <row r="102" spans="1:55" x14ac:dyDescent="0.25">
      <c r="A102">
        <v>823</v>
      </c>
      <c r="B102" t="s">
        <v>39</v>
      </c>
      <c r="C102" t="s">
        <v>103</v>
      </c>
      <c r="D102" t="s">
        <v>136</v>
      </c>
      <c r="E102" t="s">
        <v>136</v>
      </c>
      <c r="G102" s="30">
        <v>0.06</v>
      </c>
      <c r="H102" s="30">
        <v>0.12</v>
      </c>
      <c r="I102" s="31">
        <f>INDEX('Aft Mkt Pricing'!$A$2:$C$183,MATCH($A102,'Aft Mkt Pricing'!$A$2:$A$183,0),2)*(1+$A$7)</f>
        <v>0.38830000000000003</v>
      </c>
      <c r="J102" s="31">
        <f>INDEX('Aft Mkt Pricing'!$A$2:$C$183,MATCH($A102,'Aft Mkt Pricing'!$A$2:$A$183,0),3)*(1+$A$7)</f>
        <v>2.0306000000000002</v>
      </c>
      <c r="K102" s="32">
        <v>5</v>
      </c>
      <c r="L102" s="33">
        <v>0</v>
      </c>
      <c r="M102" s="33">
        <v>0.06</v>
      </c>
      <c r="N102" s="32">
        <v>10</v>
      </c>
      <c r="O102" s="33">
        <v>0</v>
      </c>
      <c r="P102" s="33">
        <v>0.06</v>
      </c>
      <c r="Q102" s="32">
        <v>15</v>
      </c>
      <c r="R102" s="33">
        <v>0</v>
      </c>
      <c r="S102" s="33">
        <v>0.06</v>
      </c>
      <c r="T102" s="32">
        <v>20</v>
      </c>
      <c r="U102" s="33">
        <v>0</v>
      </c>
      <c r="V102" s="33">
        <v>0.06</v>
      </c>
      <c r="W102" s="32">
        <v>25</v>
      </c>
      <c r="X102" s="33">
        <v>0</v>
      </c>
      <c r="Y102" s="33">
        <v>0.06</v>
      </c>
      <c r="Z102" s="32">
        <v>30</v>
      </c>
      <c r="AA102" s="33">
        <v>0</v>
      </c>
      <c r="AB102" s="33">
        <v>0.06</v>
      </c>
      <c r="AC102" s="32">
        <v>35</v>
      </c>
      <c r="AD102" s="33">
        <v>0</v>
      </c>
      <c r="AE102" s="33">
        <v>0.06</v>
      </c>
      <c r="AF102" s="32">
        <v>40</v>
      </c>
      <c r="AG102" s="33">
        <v>0</v>
      </c>
      <c r="AH102" s="33">
        <v>0.06</v>
      </c>
      <c r="AI102" s="32">
        <v>0</v>
      </c>
      <c r="AJ102" s="33">
        <v>0</v>
      </c>
      <c r="AK102" s="33">
        <v>0</v>
      </c>
      <c r="AL102" s="32">
        <v>0</v>
      </c>
      <c r="AM102" s="33">
        <v>0</v>
      </c>
      <c r="AN102" s="33">
        <v>0</v>
      </c>
      <c r="AP102" s="34" t="s">
        <v>42</v>
      </c>
      <c r="AQ102" s="35">
        <v>0</v>
      </c>
      <c r="AR102" s="35">
        <v>0</v>
      </c>
      <c r="AS102" s="35">
        <v>0</v>
      </c>
      <c r="AT102" s="35">
        <v>0</v>
      </c>
      <c r="AU102" s="35">
        <v>0</v>
      </c>
      <c r="AV102" s="35">
        <v>0</v>
      </c>
      <c r="AW102" s="35">
        <v>0</v>
      </c>
      <c r="AX102" s="35">
        <v>0</v>
      </c>
      <c r="AY102" s="35">
        <v>0</v>
      </c>
      <c r="AZ102" s="35">
        <v>0</v>
      </c>
      <c r="BA102" s="35">
        <v>0</v>
      </c>
      <c r="BB102" s="35">
        <v>0</v>
      </c>
      <c r="BC102" s="35">
        <v>0</v>
      </c>
    </row>
    <row r="103" spans="1:55" x14ac:dyDescent="0.25">
      <c r="A103">
        <v>732</v>
      </c>
      <c r="B103" t="s">
        <v>39</v>
      </c>
      <c r="C103" t="s">
        <v>103</v>
      </c>
      <c r="D103" t="s">
        <v>137</v>
      </c>
      <c r="E103" t="s">
        <v>137</v>
      </c>
      <c r="G103" s="30">
        <v>0.06</v>
      </c>
      <c r="H103" s="30">
        <v>0.12</v>
      </c>
      <c r="I103" s="31">
        <f>INDEX('Aft Mkt Pricing'!$A$2:$C$183,MATCH($A103,'Aft Mkt Pricing'!$A$2:$A$183,0),2)*(1+$A$7)</f>
        <v>0.38830000000000003</v>
      </c>
      <c r="J103" s="31">
        <f>INDEX('Aft Mkt Pricing'!$A$2:$C$183,MATCH($A103,'Aft Mkt Pricing'!$A$2:$A$183,0),3)*(1+$A$7)</f>
        <v>2.0306000000000002</v>
      </c>
      <c r="K103" s="32">
        <v>5</v>
      </c>
      <c r="L103" s="33">
        <v>0</v>
      </c>
      <c r="M103" s="33">
        <v>0</v>
      </c>
      <c r="N103" s="32">
        <v>10</v>
      </c>
      <c r="O103" s="33">
        <v>0</v>
      </c>
      <c r="P103" s="33">
        <v>0</v>
      </c>
      <c r="Q103" s="32">
        <v>15</v>
      </c>
      <c r="R103" s="33">
        <v>0</v>
      </c>
      <c r="S103" s="33">
        <v>0.06</v>
      </c>
      <c r="T103" s="32">
        <v>20</v>
      </c>
      <c r="U103" s="33">
        <v>0</v>
      </c>
      <c r="V103" s="33">
        <v>0</v>
      </c>
      <c r="W103" s="32">
        <v>25</v>
      </c>
      <c r="X103" s="33">
        <v>0</v>
      </c>
      <c r="Y103" s="33">
        <v>0</v>
      </c>
      <c r="Z103" s="32">
        <v>30</v>
      </c>
      <c r="AA103" s="33">
        <v>0</v>
      </c>
      <c r="AB103" s="33">
        <v>0.06</v>
      </c>
      <c r="AC103" s="32">
        <v>35</v>
      </c>
      <c r="AD103" s="33">
        <v>0</v>
      </c>
      <c r="AE103" s="33">
        <v>0</v>
      </c>
      <c r="AF103" s="32">
        <v>40</v>
      </c>
      <c r="AG103" s="33">
        <v>0</v>
      </c>
      <c r="AH103" s="33">
        <v>0</v>
      </c>
      <c r="AI103" s="32">
        <v>0</v>
      </c>
      <c r="AJ103" s="33">
        <v>0</v>
      </c>
      <c r="AK103" s="33">
        <v>0</v>
      </c>
      <c r="AL103" s="32">
        <v>0</v>
      </c>
      <c r="AM103" s="33">
        <v>0</v>
      </c>
      <c r="AN103" s="33">
        <v>0</v>
      </c>
      <c r="AP103" s="34" t="s">
        <v>42</v>
      </c>
      <c r="AQ103" s="35">
        <v>0</v>
      </c>
      <c r="AR103" s="35">
        <v>0</v>
      </c>
      <c r="AS103" s="35">
        <v>0</v>
      </c>
      <c r="AT103" s="35">
        <v>0</v>
      </c>
      <c r="AU103" s="35">
        <v>0</v>
      </c>
      <c r="AV103" s="35">
        <v>0</v>
      </c>
      <c r="AW103" s="35">
        <v>0</v>
      </c>
      <c r="AX103" s="35">
        <v>0</v>
      </c>
      <c r="AY103" s="35">
        <v>0</v>
      </c>
      <c r="AZ103" s="35">
        <v>0</v>
      </c>
      <c r="BA103" s="35">
        <v>0</v>
      </c>
      <c r="BB103" s="35">
        <v>0</v>
      </c>
      <c r="BC103" s="35">
        <v>0</v>
      </c>
    </row>
    <row r="104" spans="1:55" x14ac:dyDescent="0.25">
      <c r="A104">
        <v>711</v>
      </c>
      <c r="B104" t="s">
        <v>39</v>
      </c>
      <c r="C104" t="s">
        <v>138</v>
      </c>
      <c r="D104" t="s">
        <v>139</v>
      </c>
      <c r="E104" t="s">
        <v>139</v>
      </c>
      <c r="G104" s="30">
        <v>0.03</v>
      </c>
      <c r="H104" s="30">
        <v>0.06</v>
      </c>
      <c r="I104" s="31">
        <f>INDEX('Aft Mkt Pricing'!$A$2:$C$183,MATCH($A104,'Aft Mkt Pricing'!$A$2:$A$183,0),2)*(1+$A$7)</f>
        <v>0.40810000000000002</v>
      </c>
      <c r="J104" s="31">
        <f>INDEX('Aft Mkt Pricing'!$A$2:$C$183,MATCH($A104,'Aft Mkt Pricing'!$A$2:$A$183,0),3)*(1+$A$7)</f>
        <v>1.3541000000000003</v>
      </c>
      <c r="K104" s="32">
        <v>5</v>
      </c>
      <c r="L104" s="33">
        <v>0</v>
      </c>
      <c r="M104" s="33">
        <v>0</v>
      </c>
      <c r="N104" s="32">
        <v>10</v>
      </c>
      <c r="O104" s="33">
        <v>0</v>
      </c>
      <c r="P104" s="33">
        <v>0</v>
      </c>
      <c r="Q104" s="32">
        <v>15</v>
      </c>
      <c r="R104" s="33">
        <v>0</v>
      </c>
      <c r="S104" s="33">
        <v>0.03</v>
      </c>
      <c r="T104" s="32">
        <v>20</v>
      </c>
      <c r="U104" s="33">
        <v>0</v>
      </c>
      <c r="V104" s="33">
        <v>0</v>
      </c>
      <c r="W104" s="32">
        <v>25</v>
      </c>
      <c r="X104" s="33">
        <v>0</v>
      </c>
      <c r="Y104" s="33">
        <v>0</v>
      </c>
      <c r="Z104" s="32">
        <v>30</v>
      </c>
      <c r="AA104" s="33">
        <v>0</v>
      </c>
      <c r="AB104" s="33">
        <v>0.03</v>
      </c>
      <c r="AC104" s="32">
        <v>35</v>
      </c>
      <c r="AD104" s="33">
        <v>0</v>
      </c>
      <c r="AE104" s="33">
        <v>0</v>
      </c>
      <c r="AF104" s="32">
        <v>40</v>
      </c>
      <c r="AG104" s="33">
        <v>0</v>
      </c>
      <c r="AH104" s="33">
        <v>0</v>
      </c>
      <c r="AI104" s="32">
        <v>0</v>
      </c>
      <c r="AJ104" s="33">
        <v>0</v>
      </c>
      <c r="AK104" s="33">
        <v>0</v>
      </c>
      <c r="AL104" s="32">
        <v>0</v>
      </c>
      <c r="AM104" s="33">
        <v>0</v>
      </c>
      <c r="AN104" s="33">
        <v>0</v>
      </c>
      <c r="AP104" s="34" t="s">
        <v>42</v>
      </c>
      <c r="AQ104" s="35">
        <v>0</v>
      </c>
      <c r="AR104" s="35">
        <v>0</v>
      </c>
      <c r="AS104" s="35">
        <v>0</v>
      </c>
      <c r="AT104" s="35">
        <v>0</v>
      </c>
      <c r="AU104" s="35">
        <v>0</v>
      </c>
      <c r="AV104" s="35">
        <v>0</v>
      </c>
      <c r="AW104" s="35">
        <v>0</v>
      </c>
      <c r="AX104" s="35">
        <v>0</v>
      </c>
      <c r="AY104" s="35">
        <v>0</v>
      </c>
      <c r="AZ104" s="35">
        <v>0</v>
      </c>
      <c r="BA104" s="35">
        <v>0</v>
      </c>
      <c r="BB104" s="35">
        <v>0</v>
      </c>
      <c r="BC104" s="35">
        <v>0</v>
      </c>
    </row>
    <row r="105" spans="1:55" x14ac:dyDescent="0.25">
      <c r="A105">
        <v>712</v>
      </c>
      <c r="B105" t="s">
        <v>39</v>
      </c>
      <c r="C105" t="s">
        <v>138</v>
      </c>
      <c r="D105" t="s">
        <v>140</v>
      </c>
      <c r="E105" t="s">
        <v>140</v>
      </c>
      <c r="G105" s="30">
        <v>0.06</v>
      </c>
      <c r="H105" s="30">
        <v>0.12</v>
      </c>
      <c r="I105" s="31">
        <f>INDEX('Aft Mkt Pricing'!$A$2:$C$183,MATCH($A105,'Aft Mkt Pricing'!$A$2:$A$183,0),2)*(1+$A$7)</f>
        <v>0.40810000000000002</v>
      </c>
      <c r="J105" s="31">
        <f>INDEX('Aft Mkt Pricing'!$A$2:$C$183,MATCH($A105,'Aft Mkt Pricing'!$A$2:$A$183,0),3)*(1+$A$7)</f>
        <v>1.3541000000000003</v>
      </c>
      <c r="K105" s="32">
        <v>5</v>
      </c>
      <c r="L105" s="33">
        <v>0</v>
      </c>
      <c r="M105" s="33">
        <v>0</v>
      </c>
      <c r="N105" s="32">
        <v>10</v>
      </c>
      <c r="O105" s="33">
        <v>0</v>
      </c>
      <c r="P105" s="33">
        <v>0</v>
      </c>
      <c r="Q105" s="32">
        <v>15</v>
      </c>
      <c r="R105" s="33">
        <v>0</v>
      </c>
      <c r="S105" s="33">
        <v>0.06</v>
      </c>
      <c r="T105" s="32">
        <v>20</v>
      </c>
      <c r="U105" s="33">
        <v>0</v>
      </c>
      <c r="V105" s="33">
        <v>0</v>
      </c>
      <c r="W105" s="32">
        <v>25</v>
      </c>
      <c r="X105" s="33">
        <v>0</v>
      </c>
      <c r="Y105" s="33">
        <v>0</v>
      </c>
      <c r="Z105" s="32">
        <v>30</v>
      </c>
      <c r="AA105" s="33">
        <v>0</v>
      </c>
      <c r="AB105" s="33">
        <v>0.06</v>
      </c>
      <c r="AC105" s="32">
        <v>35</v>
      </c>
      <c r="AD105" s="33">
        <v>0</v>
      </c>
      <c r="AE105" s="33">
        <v>0</v>
      </c>
      <c r="AF105" s="32">
        <v>40</v>
      </c>
      <c r="AG105" s="33">
        <v>0</v>
      </c>
      <c r="AH105" s="33">
        <v>0</v>
      </c>
      <c r="AI105" s="32">
        <v>0</v>
      </c>
      <c r="AJ105" s="33">
        <v>0</v>
      </c>
      <c r="AK105" s="33">
        <v>0</v>
      </c>
      <c r="AL105" s="32">
        <v>0</v>
      </c>
      <c r="AM105" s="33">
        <v>0</v>
      </c>
      <c r="AN105" s="33">
        <v>0</v>
      </c>
      <c r="AP105" s="34" t="s">
        <v>42</v>
      </c>
      <c r="AQ105" s="35">
        <v>0</v>
      </c>
      <c r="AR105" s="35">
        <v>0</v>
      </c>
      <c r="AS105" s="35">
        <v>0</v>
      </c>
      <c r="AT105" s="35">
        <v>0</v>
      </c>
      <c r="AU105" s="35">
        <v>0</v>
      </c>
      <c r="AV105" s="35">
        <v>0</v>
      </c>
      <c r="AW105" s="35">
        <v>0</v>
      </c>
      <c r="AX105" s="35">
        <v>0</v>
      </c>
      <c r="AY105" s="35">
        <v>0</v>
      </c>
      <c r="AZ105" s="35">
        <v>0</v>
      </c>
      <c r="BA105" s="35">
        <v>0</v>
      </c>
      <c r="BB105" s="35">
        <v>0</v>
      </c>
      <c r="BC105" s="35">
        <v>0</v>
      </c>
    </row>
    <row r="106" spans="1:55" x14ac:dyDescent="0.25">
      <c r="A106">
        <v>715</v>
      </c>
      <c r="B106" t="s">
        <v>39</v>
      </c>
      <c r="C106" t="s">
        <v>138</v>
      </c>
      <c r="D106" t="s">
        <v>141</v>
      </c>
      <c r="E106" t="s">
        <v>141</v>
      </c>
      <c r="G106" s="30">
        <v>0.08</v>
      </c>
      <c r="H106" s="30">
        <v>0.16</v>
      </c>
      <c r="I106" s="31">
        <f>INDEX('Aft Mkt Pricing'!$A$2:$C$183,MATCH($A106,'Aft Mkt Pricing'!$A$2:$A$183,0),2)*(1+$A$7)</f>
        <v>0.40810000000000002</v>
      </c>
      <c r="J106" s="31">
        <f>INDEX('Aft Mkt Pricing'!$A$2:$C$183,MATCH($A106,'Aft Mkt Pricing'!$A$2:$A$183,0),3)*(1+$A$7)</f>
        <v>1.3541000000000003</v>
      </c>
      <c r="K106" s="32">
        <v>5</v>
      </c>
      <c r="L106" s="33">
        <v>0</v>
      </c>
      <c r="M106" s="33">
        <v>0.08</v>
      </c>
      <c r="N106" s="32">
        <v>10</v>
      </c>
      <c r="O106" s="33">
        <v>0</v>
      </c>
      <c r="P106" s="33">
        <v>0.08</v>
      </c>
      <c r="Q106" s="32">
        <v>15</v>
      </c>
      <c r="R106" s="33">
        <v>0</v>
      </c>
      <c r="S106" s="33">
        <v>0.08</v>
      </c>
      <c r="T106" s="32">
        <v>20</v>
      </c>
      <c r="U106" s="33">
        <v>0</v>
      </c>
      <c r="V106" s="33">
        <v>0.08</v>
      </c>
      <c r="W106" s="32">
        <v>25</v>
      </c>
      <c r="X106" s="33">
        <v>0</v>
      </c>
      <c r="Y106" s="33">
        <v>0.08</v>
      </c>
      <c r="Z106" s="32">
        <v>30</v>
      </c>
      <c r="AA106" s="33">
        <v>0</v>
      </c>
      <c r="AB106" s="33">
        <v>0.08</v>
      </c>
      <c r="AC106" s="32">
        <v>35</v>
      </c>
      <c r="AD106" s="33">
        <v>0</v>
      </c>
      <c r="AE106" s="33">
        <v>0.08</v>
      </c>
      <c r="AF106" s="32">
        <v>40</v>
      </c>
      <c r="AG106" s="33">
        <v>0</v>
      </c>
      <c r="AH106" s="33">
        <v>0.08</v>
      </c>
      <c r="AI106" s="32">
        <v>0</v>
      </c>
      <c r="AJ106" s="33">
        <v>0</v>
      </c>
      <c r="AK106" s="33">
        <v>0</v>
      </c>
      <c r="AL106" s="32">
        <v>0</v>
      </c>
      <c r="AM106" s="33">
        <v>0</v>
      </c>
      <c r="AN106" s="33">
        <v>0</v>
      </c>
      <c r="AP106" s="34" t="s">
        <v>42</v>
      </c>
      <c r="AQ106" s="35">
        <v>0</v>
      </c>
      <c r="AR106" s="35">
        <v>0</v>
      </c>
      <c r="AS106" s="35">
        <v>0</v>
      </c>
      <c r="AT106" s="35">
        <v>0</v>
      </c>
      <c r="AU106" s="35">
        <v>0</v>
      </c>
      <c r="AV106" s="35">
        <v>0</v>
      </c>
      <c r="AW106" s="35">
        <v>0</v>
      </c>
      <c r="AX106" s="35">
        <v>0</v>
      </c>
      <c r="AY106" s="35">
        <v>0</v>
      </c>
      <c r="AZ106" s="35">
        <v>0</v>
      </c>
      <c r="BA106" s="35">
        <v>0</v>
      </c>
      <c r="BB106" s="35">
        <v>0</v>
      </c>
      <c r="BC106" s="35">
        <v>0</v>
      </c>
    </row>
    <row r="107" spans="1:55" x14ac:dyDescent="0.25">
      <c r="A107">
        <v>835</v>
      </c>
      <c r="B107" t="s">
        <v>39</v>
      </c>
      <c r="C107" t="s">
        <v>138</v>
      </c>
      <c r="D107" t="s">
        <v>142</v>
      </c>
      <c r="E107" t="s">
        <v>142</v>
      </c>
      <c r="G107" s="30">
        <v>0.06</v>
      </c>
      <c r="H107" s="30">
        <v>0.12</v>
      </c>
      <c r="I107" s="31">
        <f>INDEX('Aft Mkt Pricing'!$A$2:$C$183,MATCH($A107,'Aft Mkt Pricing'!$A$2:$A$183,0),2)*(1+$A$7)</f>
        <v>0.40810000000000002</v>
      </c>
      <c r="J107" s="31">
        <f>INDEX('Aft Mkt Pricing'!$A$2:$C$183,MATCH($A107,'Aft Mkt Pricing'!$A$2:$A$183,0),3)*(1+$A$7)</f>
        <v>1.3541000000000003</v>
      </c>
      <c r="K107" s="32">
        <v>5</v>
      </c>
      <c r="L107" s="33">
        <v>0</v>
      </c>
      <c r="M107" s="33">
        <v>0</v>
      </c>
      <c r="N107" s="32">
        <v>10</v>
      </c>
      <c r="O107" s="33">
        <v>0</v>
      </c>
      <c r="P107" s="33">
        <v>0.06</v>
      </c>
      <c r="Q107" s="32">
        <v>15</v>
      </c>
      <c r="R107" s="33">
        <v>0</v>
      </c>
      <c r="S107" s="33">
        <v>0.06</v>
      </c>
      <c r="T107" s="32">
        <v>20</v>
      </c>
      <c r="U107" s="33">
        <v>0</v>
      </c>
      <c r="V107" s="33">
        <v>0.06</v>
      </c>
      <c r="W107" s="32">
        <v>25</v>
      </c>
      <c r="X107" s="33">
        <v>0</v>
      </c>
      <c r="Y107" s="33">
        <v>0</v>
      </c>
      <c r="Z107" s="32">
        <v>30</v>
      </c>
      <c r="AA107" s="33">
        <v>0</v>
      </c>
      <c r="AB107" s="33">
        <v>0.06</v>
      </c>
      <c r="AC107" s="32">
        <v>35</v>
      </c>
      <c r="AD107" s="33">
        <v>0</v>
      </c>
      <c r="AE107" s="33">
        <v>0</v>
      </c>
      <c r="AF107" s="32">
        <v>40</v>
      </c>
      <c r="AG107" s="33">
        <v>0</v>
      </c>
      <c r="AH107" s="33">
        <v>0.06</v>
      </c>
      <c r="AI107" s="32">
        <v>0</v>
      </c>
      <c r="AJ107" s="33">
        <v>0</v>
      </c>
      <c r="AK107" s="33">
        <v>0</v>
      </c>
      <c r="AL107" s="32">
        <v>0</v>
      </c>
      <c r="AM107" s="33">
        <v>0</v>
      </c>
      <c r="AN107" s="33">
        <v>0</v>
      </c>
      <c r="AP107" s="34" t="s">
        <v>50</v>
      </c>
      <c r="AQ107" s="35">
        <v>1.3310000000000002</v>
      </c>
      <c r="AR107" s="35">
        <v>0</v>
      </c>
      <c r="AS107" s="35">
        <v>0</v>
      </c>
      <c r="AT107" s="35">
        <v>0.15</v>
      </c>
      <c r="AU107" s="35">
        <v>0.25</v>
      </c>
      <c r="AV107" s="35">
        <v>0.45</v>
      </c>
      <c r="AW107" s="35">
        <v>0.15</v>
      </c>
      <c r="AX107" s="35">
        <v>0</v>
      </c>
      <c r="AY107" s="35">
        <v>0</v>
      </c>
      <c r="AZ107" s="35">
        <v>0</v>
      </c>
      <c r="BA107" s="35">
        <v>0</v>
      </c>
      <c r="BB107" s="35">
        <v>0</v>
      </c>
      <c r="BC107" s="35">
        <v>0</v>
      </c>
    </row>
    <row r="108" spans="1:55" x14ac:dyDescent="0.25">
      <c r="A108">
        <v>716</v>
      </c>
      <c r="B108" t="s">
        <v>39</v>
      </c>
      <c r="C108" t="s">
        <v>138</v>
      </c>
      <c r="D108" t="s">
        <v>143</v>
      </c>
      <c r="E108" t="s">
        <v>143</v>
      </c>
      <c r="G108" s="30">
        <v>0.06</v>
      </c>
      <c r="H108" s="30">
        <v>0.12</v>
      </c>
      <c r="I108" s="31">
        <f>INDEX('Aft Mkt Pricing'!$A$2:$C$183,MATCH($A108,'Aft Mkt Pricing'!$A$2:$A$183,0),2)*(1+$A$7)</f>
        <v>0.40810000000000002</v>
      </c>
      <c r="J108" s="31">
        <f>INDEX('Aft Mkt Pricing'!$A$2:$C$183,MATCH($A108,'Aft Mkt Pricing'!$A$2:$A$183,0),3)*(1+$A$7)</f>
        <v>1.3541000000000003</v>
      </c>
      <c r="K108" s="32">
        <v>5</v>
      </c>
      <c r="L108" s="33">
        <v>0</v>
      </c>
      <c r="M108" s="33">
        <v>0.06</v>
      </c>
      <c r="N108" s="32">
        <v>10</v>
      </c>
      <c r="O108" s="33">
        <v>0</v>
      </c>
      <c r="P108" s="33">
        <v>0.06</v>
      </c>
      <c r="Q108" s="32">
        <v>15</v>
      </c>
      <c r="R108" s="33">
        <v>0</v>
      </c>
      <c r="S108" s="33">
        <v>0.06</v>
      </c>
      <c r="T108" s="32">
        <v>20</v>
      </c>
      <c r="U108" s="33">
        <v>0</v>
      </c>
      <c r="V108" s="33">
        <v>0.06</v>
      </c>
      <c r="W108" s="32">
        <v>25</v>
      </c>
      <c r="X108" s="33">
        <v>0</v>
      </c>
      <c r="Y108" s="33">
        <v>0.06</v>
      </c>
      <c r="Z108" s="32">
        <v>30</v>
      </c>
      <c r="AA108" s="33">
        <v>0</v>
      </c>
      <c r="AB108" s="33">
        <v>0.06</v>
      </c>
      <c r="AC108" s="32">
        <v>35</v>
      </c>
      <c r="AD108" s="33">
        <v>0</v>
      </c>
      <c r="AE108" s="33">
        <v>0.06</v>
      </c>
      <c r="AF108" s="32">
        <v>40</v>
      </c>
      <c r="AG108" s="33">
        <v>0</v>
      </c>
      <c r="AH108" s="33">
        <v>0.06</v>
      </c>
      <c r="AI108" s="32">
        <v>0</v>
      </c>
      <c r="AJ108" s="33">
        <v>0</v>
      </c>
      <c r="AK108" s="33">
        <v>0</v>
      </c>
      <c r="AL108" s="32">
        <v>0</v>
      </c>
      <c r="AM108" s="33">
        <v>0</v>
      </c>
      <c r="AN108" s="33">
        <v>0</v>
      </c>
      <c r="AP108" s="34" t="s">
        <v>42</v>
      </c>
      <c r="AQ108" s="35">
        <v>0</v>
      </c>
      <c r="AR108" s="35">
        <v>0</v>
      </c>
      <c r="AS108" s="35">
        <v>0</v>
      </c>
      <c r="AT108" s="35">
        <v>0</v>
      </c>
      <c r="AU108" s="35">
        <v>0</v>
      </c>
      <c r="AV108" s="35">
        <v>0</v>
      </c>
      <c r="AW108" s="35">
        <v>0</v>
      </c>
      <c r="AX108" s="35">
        <v>0</v>
      </c>
      <c r="AY108" s="35">
        <v>0</v>
      </c>
      <c r="AZ108" s="35">
        <v>0</v>
      </c>
      <c r="BA108" s="35">
        <v>0</v>
      </c>
      <c r="BB108" s="35">
        <v>0</v>
      </c>
      <c r="BC108" s="35">
        <v>0</v>
      </c>
    </row>
    <row r="109" spans="1:55" x14ac:dyDescent="0.25">
      <c r="A109">
        <v>709</v>
      </c>
      <c r="B109" t="s">
        <v>39</v>
      </c>
      <c r="C109" t="s">
        <v>138</v>
      </c>
      <c r="D109" t="s">
        <v>144</v>
      </c>
      <c r="E109" t="s">
        <v>144</v>
      </c>
      <c r="G109" s="30">
        <v>0.06</v>
      </c>
      <c r="H109" s="30">
        <v>0.12</v>
      </c>
      <c r="I109" s="31">
        <f>INDEX('Aft Mkt Pricing'!$A$2:$C$183,MATCH($A109,'Aft Mkt Pricing'!$A$2:$A$183,0),2)*(1+$A$7)</f>
        <v>0.40810000000000002</v>
      </c>
      <c r="J109" s="31">
        <f>INDEX('Aft Mkt Pricing'!$A$2:$C$183,MATCH($A109,'Aft Mkt Pricing'!$A$2:$A$183,0),3)*(1+$A$7)</f>
        <v>1.3541000000000003</v>
      </c>
      <c r="K109" s="32">
        <v>5</v>
      </c>
      <c r="L109" s="33">
        <v>0</v>
      </c>
      <c r="M109" s="33">
        <v>0</v>
      </c>
      <c r="N109" s="32">
        <v>10</v>
      </c>
      <c r="O109" s="33">
        <v>0</v>
      </c>
      <c r="P109" s="33">
        <v>0.06</v>
      </c>
      <c r="Q109" s="32">
        <v>15</v>
      </c>
      <c r="R109" s="33">
        <v>0</v>
      </c>
      <c r="S109" s="33">
        <v>0.06</v>
      </c>
      <c r="T109" s="32">
        <v>20</v>
      </c>
      <c r="U109" s="33">
        <v>0</v>
      </c>
      <c r="V109" s="33">
        <v>0.06</v>
      </c>
      <c r="W109" s="32">
        <v>25</v>
      </c>
      <c r="X109" s="33">
        <v>0</v>
      </c>
      <c r="Y109" s="33">
        <v>0</v>
      </c>
      <c r="Z109" s="32">
        <v>30</v>
      </c>
      <c r="AA109" s="33">
        <v>0</v>
      </c>
      <c r="AB109" s="33">
        <v>0.06</v>
      </c>
      <c r="AC109" s="32">
        <v>35</v>
      </c>
      <c r="AD109" s="33">
        <v>0</v>
      </c>
      <c r="AE109" s="33">
        <v>0</v>
      </c>
      <c r="AF109" s="32">
        <v>40</v>
      </c>
      <c r="AG109" s="33">
        <v>0</v>
      </c>
      <c r="AH109" s="33">
        <v>0.06</v>
      </c>
      <c r="AI109" s="32">
        <v>0</v>
      </c>
      <c r="AJ109" s="33">
        <v>0</v>
      </c>
      <c r="AK109" s="33">
        <v>0</v>
      </c>
      <c r="AL109" s="32">
        <v>0</v>
      </c>
      <c r="AM109" s="33">
        <v>0</v>
      </c>
      <c r="AN109" s="33">
        <v>0</v>
      </c>
      <c r="AP109" s="34" t="s">
        <v>50</v>
      </c>
      <c r="AQ109" s="35">
        <v>1.3310000000000002</v>
      </c>
      <c r="AR109" s="35">
        <v>0</v>
      </c>
      <c r="AS109" s="35">
        <v>0</v>
      </c>
      <c r="AT109" s="35">
        <v>0.15</v>
      </c>
      <c r="AU109" s="35">
        <v>0.25</v>
      </c>
      <c r="AV109" s="35">
        <v>0.45</v>
      </c>
      <c r="AW109" s="35">
        <v>0.15</v>
      </c>
      <c r="AX109" s="35">
        <v>0</v>
      </c>
      <c r="AY109" s="35">
        <v>0</v>
      </c>
      <c r="AZ109" s="35">
        <v>0</v>
      </c>
      <c r="BA109" s="35">
        <v>0</v>
      </c>
      <c r="BB109" s="35">
        <v>0</v>
      </c>
      <c r="BC109" s="35">
        <v>0</v>
      </c>
    </row>
    <row r="110" spans="1:55" x14ac:dyDescent="0.25">
      <c r="A110">
        <v>710</v>
      </c>
      <c r="B110" t="s">
        <v>39</v>
      </c>
      <c r="C110" t="s">
        <v>138</v>
      </c>
      <c r="D110" t="s">
        <v>145</v>
      </c>
      <c r="E110" t="s">
        <v>145</v>
      </c>
      <c r="G110" s="30">
        <v>0.08</v>
      </c>
      <c r="H110" s="30">
        <v>0.16</v>
      </c>
      <c r="I110" s="31">
        <f>INDEX('Aft Mkt Pricing'!$A$2:$C$183,MATCH($A110,'Aft Mkt Pricing'!$A$2:$A$183,0),2)*(1+$A$7)</f>
        <v>0.40810000000000002</v>
      </c>
      <c r="J110" s="31">
        <f>INDEX('Aft Mkt Pricing'!$A$2:$C$183,MATCH($A110,'Aft Mkt Pricing'!$A$2:$A$183,0),3)*(1+$A$7)</f>
        <v>1.3541000000000003</v>
      </c>
      <c r="K110" s="32">
        <v>5</v>
      </c>
      <c r="L110" s="33">
        <v>0</v>
      </c>
      <c r="M110" s="33">
        <v>0.08</v>
      </c>
      <c r="N110" s="32">
        <v>10</v>
      </c>
      <c r="O110" s="33">
        <v>0</v>
      </c>
      <c r="P110" s="33">
        <v>0.08</v>
      </c>
      <c r="Q110" s="32">
        <v>15</v>
      </c>
      <c r="R110" s="33">
        <v>0</v>
      </c>
      <c r="S110" s="33">
        <v>0.08</v>
      </c>
      <c r="T110" s="32">
        <v>20</v>
      </c>
      <c r="U110" s="33">
        <v>0</v>
      </c>
      <c r="V110" s="33">
        <v>0.08</v>
      </c>
      <c r="W110" s="32">
        <v>25</v>
      </c>
      <c r="X110" s="33">
        <v>0</v>
      </c>
      <c r="Y110" s="33">
        <v>0.08</v>
      </c>
      <c r="Z110" s="32">
        <v>30</v>
      </c>
      <c r="AA110" s="33">
        <v>0</v>
      </c>
      <c r="AB110" s="33">
        <v>0.08</v>
      </c>
      <c r="AC110" s="32">
        <v>35</v>
      </c>
      <c r="AD110" s="33">
        <v>0</v>
      </c>
      <c r="AE110" s="33">
        <v>0.08</v>
      </c>
      <c r="AF110" s="32">
        <v>40</v>
      </c>
      <c r="AG110" s="33">
        <v>0</v>
      </c>
      <c r="AH110" s="33">
        <v>0.08</v>
      </c>
      <c r="AI110" s="32">
        <v>0</v>
      </c>
      <c r="AJ110" s="33">
        <v>0</v>
      </c>
      <c r="AK110" s="33">
        <v>0</v>
      </c>
      <c r="AL110" s="32">
        <v>0</v>
      </c>
      <c r="AM110" s="33">
        <v>0</v>
      </c>
      <c r="AN110" s="33">
        <v>0</v>
      </c>
      <c r="AP110" s="34" t="s">
        <v>42</v>
      </c>
      <c r="AQ110" s="35">
        <v>0</v>
      </c>
      <c r="AR110" s="35">
        <v>0</v>
      </c>
      <c r="AS110" s="35">
        <v>0</v>
      </c>
      <c r="AT110" s="35">
        <v>0</v>
      </c>
      <c r="AU110" s="35">
        <v>0</v>
      </c>
      <c r="AV110" s="35">
        <v>0</v>
      </c>
      <c r="AW110" s="35">
        <v>0</v>
      </c>
      <c r="AX110" s="35">
        <v>0</v>
      </c>
      <c r="AY110" s="35">
        <v>0</v>
      </c>
      <c r="AZ110" s="35">
        <v>0</v>
      </c>
      <c r="BA110" s="35">
        <v>0</v>
      </c>
      <c r="BB110" s="35">
        <v>0</v>
      </c>
      <c r="BC110" s="35">
        <v>0</v>
      </c>
    </row>
    <row r="111" spans="1:55" x14ac:dyDescent="0.25">
      <c r="A111">
        <v>760</v>
      </c>
      <c r="B111" t="s">
        <v>39</v>
      </c>
      <c r="C111" t="s">
        <v>138</v>
      </c>
      <c r="D111" t="s">
        <v>146</v>
      </c>
      <c r="E111" t="s">
        <v>146</v>
      </c>
      <c r="G111" s="30">
        <v>0.08</v>
      </c>
      <c r="H111" s="30">
        <v>0.16</v>
      </c>
      <c r="I111" s="31">
        <f>INDEX('Aft Mkt Pricing'!$A$2:$C$183,MATCH($A111,'Aft Mkt Pricing'!$A$2:$A$183,0),2)*(1+$A$7)</f>
        <v>0.40810000000000002</v>
      </c>
      <c r="J111" s="31">
        <f>INDEX('Aft Mkt Pricing'!$A$2:$C$183,MATCH($A111,'Aft Mkt Pricing'!$A$2:$A$183,0),3)*(1+$A$7)</f>
        <v>1.3541000000000003</v>
      </c>
      <c r="K111" s="32">
        <v>5</v>
      </c>
      <c r="L111" s="33">
        <v>0</v>
      </c>
      <c r="M111" s="33">
        <v>0</v>
      </c>
      <c r="N111" s="32">
        <v>10</v>
      </c>
      <c r="O111" s="33">
        <v>0</v>
      </c>
      <c r="P111" s="33">
        <v>0</v>
      </c>
      <c r="Q111" s="32">
        <v>15</v>
      </c>
      <c r="R111" s="33">
        <v>0</v>
      </c>
      <c r="S111" s="33">
        <v>0.08</v>
      </c>
      <c r="T111" s="32">
        <v>20</v>
      </c>
      <c r="U111" s="33">
        <v>0</v>
      </c>
      <c r="V111" s="33">
        <v>0</v>
      </c>
      <c r="W111" s="32">
        <v>25</v>
      </c>
      <c r="X111" s="33">
        <v>0</v>
      </c>
      <c r="Y111" s="33">
        <v>0</v>
      </c>
      <c r="Z111" s="32">
        <v>30</v>
      </c>
      <c r="AA111" s="33">
        <v>0</v>
      </c>
      <c r="AB111" s="33">
        <v>0.08</v>
      </c>
      <c r="AC111" s="32">
        <v>35</v>
      </c>
      <c r="AD111" s="33">
        <v>0</v>
      </c>
      <c r="AE111" s="33">
        <v>0</v>
      </c>
      <c r="AF111" s="32">
        <v>40</v>
      </c>
      <c r="AG111" s="33">
        <v>0</v>
      </c>
      <c r="AH111" s="33">
        <v>0</v>
      </c>
      <c r="AI111" s="32">
        <v>0</v>
      </c>
      <c r="AJ111" s="33">
        <v>0</v>
      </c>
      <c r="AK111" s="33">
        <v>0</v>
      </c>
      <c r="AL111" s="32">
        <v>0</v>
      </c>
      <c r="AM111" s="33">
        <v>0</v>
      </c>
      <c r="AN111" s="33">
        <v>0</v>
      </c>
      <c r="AP111" s="34" t="s">
        <v>42</v>
      </c>
      <c r="AQ111" s="35">
        <v>0</v>
      </c>
      <c r="AR111" s="35">
        <v>0</v>
      </c>
      <c r="AS111" s="35">
        <v>0</v>
      </c>
      <c r="AT111" s="35">
        <v>0</v>
      </c>
      <c r="AU111" s="35">
        <v>0</v>
      </c>
      <c r="AV111" s="35">
        <v>0</v>
      </c>
      <c r="AW111" s="35">
        <v>0</v>
      </c>
      <c r="AX111" s="35">
        <v>0</v>
      </c>
      <c r="AY111" s="35">
        <v>0</v>
      </c>
      <c r="AZ111" s="35">
        <v>0</v>
      </c>
      <c r="BA111" s="35">
        <v>0</v>
      </c>
      <c r="BB111" s="35">
        <v>0</v>
      </c>
      <c r="BC111" s="35">
        <v>0</v>
      </c>
    </row>
    <row r="112" spans="1:55" x14ac:dyDescent="0.25">
      <c r="A112">
        <v>1056</v>
      </c>
      <c r="B112" t="s">
        <v>39</v>
      </c>
      <c r="C112" t="s">
        <v>147</v>
      </c>
      <c r="D112" t="s">
        <v>148</v>
      </c>
      <c r="E112" t="s">
        <v>149</v>
      </c>
      <c r="G112" s="30">
        <v>0.03</v>
      </c>
      <c r="H112" s="30">
        <v>0.06</v>
      </c>
      <c r="I112" s="31">
        <f>INDEX('Aft Mkt Pricing'!$A$2:$C$183,MATCH($A112,'Aft Mkt Pricing'!$A$2:$A$183,0),2)*(1+$A$7)</f>
        <v>0.40810000000000002</v>
      </c>
      <c r="J112" s="31">
        <f>INDEX('Aft Mkt Pricing'!$A$2:$C$183,MATCH($A112,'Aft Mkt Pricing'!$A$2:$A$183,0),3)*(1+$A$7)</f>
        <v>1.3541000000000003</v>
      </c>
      <c r="K112" s="32">
        <v>5</v>
      </c>
      <c r="L112" s="33">
        <v>0</v>
      </c>
      <c r="M112" s="33">
        <v>0.03</v>
      </c>
      <c r="N112" s="32">
        <v>10</v>
      </c>
      <c r="O112" s="33">
        <v>0</v>
      </c>
      <c r="P112" s="33">
        <v>0.03</v>
      </c>
      <c r="Q112" s="32">
        <v>15</v>
      </c>
      <c r="R112" s="33">
        <v>0</v>
      </c>
      <c r="S112" s="33">
        <v>0.03</v>
      </c>
      <c r="T112" s="32">
        <v>20</v>
      </c>
      <c r="U112" s="33">
        <v>0</v>
      </c>
      <c r="V112" s="33">
        <v>0.03</v>
      </c>
      <c r="W112" s="32">
        <v>25</v>
      </c>
      <c r="X112" s="33">
        <v>0</v>
      </c>
      <c r="Y112" s="33">
        <v>0.03</v>
      </c>
      <c r="Z112" s="32">
        <v>30</v>
      </c>
      <c r="AA112" s="33">
        <v>0</v>
      </c>
      <c r="AB112" s="33">
        <v>0.03</v>
      </c>
      <c r="AC112" s="32">
        <v>35</v>
      </c>
      <c r="AD112" s="33">
        <v>0</v>
      </c>
      <c r="AE112" s="33">
        <v>0.03</v>
      </c>
      <c r="AF112" s="32">
        <v>40</v>
      </c>
      <c r="AG112" s="33">
        <v>0</v>
      </c>
      <c r="AH112" s="33">
        <v>0.03</v>
      </c>
      <c r="AI112" s="32">
        <v>0</v>
      </c>
      <c r="AJ112" s="33">
        <v>0</v>
      </c>
      <c r="AK112" s="33">
        <v>0</v>
      </c>
      <c r="AL112" s="32">
        <v>0</v>
      </c>
      <c r="AM112" s="33">
        <v>0</v>
      </c>
      <c r="AN112" s="33">
        <v>0</v>
      </c>
      <c r="AP112" s="34" t="s">
        <v>42</v>
      </c>
      <c r="AQ112" s="35">
        <v>0</v>
      </c>
      <c r="AR112" s="35">
        <v>0</v>
      </c>
      <c r="AS112" s="35">
        <v>0</v>
      </c>
      <c r="AT112" s="35">
        <v>0</v>
      </c>
      <c r="AU112" s="35">
        <v>0</v>
      </c>
      <c r="AV112" s="35">
        <v>0</v>
      </c>
      <c r="AW112" s="35">
        <v>0</v>
      </c>
      <c r="AX112" s="35">
        <v>0</v>
      </c>
      <c r="AY112" s="35">
        <v>0</v>
      </c>
      <c r="AZ112" s="35">
        <v>0</v>
      </c>
      <c r="BA112" s="35">
        <v>0</v>
      </c>
      <c r="BB112" s="35">
        <v>0</v>
      </c>
      <c r="BC112" s="35">
        <v>0</v>
      </c>
    </row>
    <row r="113" spans="1:55" x14ac:dyDescent="0.25">
      <c r="A113">
        <v>1057</v>
      </c>
      <c r="B113" t="s">
        <v>39</v>
      </c>
      <c r="C113" t="s">
        <v>147</v>
      </c>
      <c r="D113" t="s">
        <v>150</v>
      </c>
      <c r="E113" t="s">
        <v>149</v>
      </c>
      <c r="G113" s="30">
        <v>0.03</v>
      </c>
      <c r="H113" s="30">
        <v>0.06</v>
      </c>
      <c r="I113" s="31">
        <f>INDEX('Aft Mkt Pricing'!$A$2:$C$183,MATCH($A113,'Aft Mkt Pricing'!$A$2:$A$183,0),2)*(1+$A$7)</f>
        <v>0.40810000000000002</v>
      </c>
      <c r="J113" s="31">
        <f>INDEX('Aft Mkt Pricing'!$A$2:$C$183,MATCH($A113,'Aft Mkt Pricing'!$A$2:$A$183,0),3)*(1+$A$7)</f>
        <v>1.3541000000000003</v>
      </c>
      <c r="K113" s="32">
        <v>5</v>
      </c>
      <c r="L113" s="33">
        <v>0</v>
      </c>
      <c r="M113" s="33">
        <v>0.03</v>
      </c>
      <c r="N113" s="32">
        <v>10</v>
      </c>
      <c r="O113" s="33">
        <v>0</v>
      </c>
      <c r="P113" s="33">
        <v>0.03</v>
      </c>
      <c r="Q113" s="32">
        <v>15</v>
      </c>
      <c r="R113" s="33">
        <v>0</v>
      </c>
      <c r="S113" s="33">
        <v>0.03</v>
      </c>
      <c r="T113" s="32">
        <v>20</v>
      </c>
      <c r="U113" s="33">
        <v>0</v>
      </c>
      <c r="V113" s="33">
        <v>0.03</v>
      </c>
      <c r="W113" s="32">
        <v>25</v>
      </c>
      <c r="X113" s="33">
        <v>0</v>
      </c>
      <c r="Y113" s="33">
        <v>0.03</v>
      </c>
      <c r="Z113" s="32">
        <v>30</v>
      </c>
      <c r="AA113" s="33">
        <v>0</v>
      </c>
      <c r="AB113" s="33">
        <v>0.03</v>
      </c>
      <c r="AC113" s="32">
        <v>35</v>
      </c>
      <c r="AD113" s="33">
        <v>0</v>
      </c>
      <c r="AE113" s="33">
        <v>0.03</v>
      </c>
      <c r="AF113" s="32">
        <v>40</v>
      </c>
      <c r="AG113" s="33">
        <v>0</v>
      </c>
      <c r="AH113" s="33">
        <v>0.03</v>
      </c>
      <c r="AI113" s="32">
        <v>0</v>
      </c>
      <c r="AJ113" s="33">
        <v>0</v>
      </c>
      <c r="AK113" s="33">
        <v>0</v>
      </c>
      <c r="AL113" s="32">
        <v>0</v>
      </c>
      <c r="AM113" s="33">
        <v>0</v>
      </c>
      <c r="AN113" s="33">
        <v>0</v>
      </c>
      <c r="AP113" s="34" t="s">
        <v>42</v>
      </c>
      <c r="AQ113" s="35">
        <v>0</v>
      </c>
      <c r="AR113" s="35">
        <v>0</v>
      </c>
      <c r="AS113" s="35">
        <v>0</v>
      </c>
      <c r="AT113" s="35">
        <v>0</v>
      </c>
      <c r="AU113" s="35">
        <v>0</v>
      </c>
      <c r="AV113" s="35">
        <v>0</v>
      </c>
      <c r="AW113" s="35">
        <v>0</v>
      </c>
      <c r="AX113" s="35">
        <v>0</v>
      </c>
      <c r="AY113" s="35">
        <v>0</v>
      </c>
      <c r="AZ113" s="35">
        <v>0</v>
      </c>
      <c r="BA113" s="35">
        <v>0</v>
      </c>
      <c r="BB113" s="35">
        <v>0</v>
      </c>
      <c r="BC113" s="35">
        <v>0</v>
      </c>
    </row>
    <row r="114" spans="1:55" x14ac:dyDescent="0.25">
      <c r="A114">
        <v>1058</v>
      </c>
      <c r="B114" t="s">
        <v>39</v>
      </c>
      <c r="C114" t="s">
        <v>147</v>
      </c>
      <c r="D114" t="s">
        <v>151</v>
      </c>
      <c r="E114" t="s">
        <v>149</v>
      </c>
      <c r="G114" s="30">
        <v>0.03</v>
      </c>
      <c r="H114" s="30">
        <v>0.06</v>
      </c>
      <c r="I114" s="31">
        <f>INDEX('Aft Mkt Pricing'!$A$2:$C$183,MATCH($A114,'Aft Mkt Pricing'!$A$2:$A$183,0),2)*(1+$A$7)</f>
        <v>0.40810000000000002</v>
      </c>
      <c r="J114" s="31">
        <f>INDEX('Aft Mkt Pricing'!$A$2:$C$183,MATCH($A114,'Aft Mkt Pricing'!$A$2:$A$183,0),3)*(1+$A$7)</f>
        <v>1.3541000000000003</v>
      </c>
      <c r="K114" s="32">
        <v>5</v>
      </c>
      <c r="L114" s="33">
        <v>0</v>
      </c>
      <c r="M114" s="33">
        <v>0.03</v>
      </c>
      <c r="N114" s="32">
        <v>10</v>
      </c>
      <c r="O114" s="33">
        <v>0</v>
      </c>
      <c r="P114" s="33">
        <v>0.03</v>
      </c>
      <c r="Q114" s="32">
        <v>15</v>
      </c>
      <c r="R114" s="33">
        <v>0</v>
      </c>
      <c r="S114" s="33">
        <v>0.03</v>
      </c>
      <c r="T114" s="32">
        <v>20</v>
      </c>
      <c r="U114" s="33">
        <v>0</v>
      </c>
      <c r="V114" s="33">
        <v>0.03</v>
      </c>
      <c r="W114" s="32">
        <v>25</v>
      </c>
      <c r="X114" s="33">
        <v>0</v>
      </c>
      <c r="Y114" s="33">
        <v>0.03</v>
      </c>
      <c r="Z114" s="32">
        <v>30</v>
      </c>
      <c r="AA114" s="33">
        <v>0</v>
      </c>
      <c r="AB114" s="33">
        <v>0.03</v>
      </c>
      <c r="AC114" s="32">
        <v>35</v>
      </c>
      <c r="AD114" s="33">
        <v>0</v>
      </c>
      <c r="AE114" s="33">
        <v>0.03</v>
      </c>
      <c r="AF114" s="32">
        <v>40</v>
      </c>
      <c r="AG114" s="33">
        <v>0</v>
      </c>
      <c r="AH114" s="33">
        <v>0.03</v>
      </c>
      <c r="AI114" s="32">
        <v>0</v>
      </c>
      <c r="AJ114" s="33">
        <v>0</v>
      </c>
      <c r="AK114" s="33">
        <v>0</v>
      </c>
      <c r="AL114" s="32">
        <v>0</v>
      </c>
      <c r="AM114" s="33">
        <v>0</v>
      </c>
      <c r="AN114" s="33">
        <v>0</v>
      </c>
      <c r="AP114" s="34" t="s">
        <v>42</v>
      </c>
      <c r="AQ114" s="35">
        <v>0</v>
      </c>
      <c r="AR114" s="35">
        <v>0</v>
      </c>
      <c r="AS114" s="35">
        <v>0</v>
      </c>
      <c r="AT114" s="35">
        <v>0</v>
      </c>
      <c r="AU114" s="35">
        <v>0</v>
      </c>
      <c r="AV114" s="35">
        <v>0</v>
      </c>
      <c r="AW114" s="35">
        <v>0</v>
      </c>
      <c r="AX114" s="35">
        <v>0</v>
      </c>
      <c r="AY114" s="35">
        <v>0</v>
      </c>
      <c r="AZ114" s="35">
        <v>0</v>
      </c>
      <c r="BA114" s="35">
        <v>0</v>
      </c>
      <c r="BB114" s="35">
        <v>0</v>
      </c>
      <c r="BC114" s="35">
        <v>0</v>
      </c>
    </row>
    <row r="115" spans="1:55" x14ac:dyDescent="0.25">
      <c r="A115">
        <v>1059</v>
      </c>
      <c r="B115" t="s">
        <v>39</v>
      </c>
      <c r="C115" t="s">
        <v>147</v>
      </c>
      <c r="D115" t="s">
        <v>152</v>
      </c>
      <c r="E115" t="s">
        <v>149</v>
      </c>
      <c r="G115" s="30">
        <v>0.03</v>
      </c>
      <c r="H115" s="30">
        <v>0.06</v>
      </c>
      <c r="I115" s="31">
        <f>INDEX('Aft Mkt Pricing'!$A$2:$C$183,MATCH($A115,'Aft Mkt Pricing'!$A$2:$A$183,0),2)*(1+$A$7)</f>
        <v>0.40810000000000002</v>
      </c>
      <c r="J115" s="31">
        <f>INDEX('Aft Mkt Pricing'!$A$2:$C$183,MATCH($A115,'Aft Mkt Pricing'!$A$2:$A$183,0),3)*(1+$A$7)</f>
        <v>1.3541000000000003</v>
      </c>
      <c r="K115" s="32">
        <v>5</v>
      </c>
      <c r="L115" s="33">
        <v>0</v>
      </c>
      <c r="M115" s="33">
        <v>0.03</v>
      </c>
      <c r="N115" s="32">
        <v>10</v>
      </c>
      <c r="O115" s="33">
        <v>0</v>
      </c>
      <c r="P115" s="33">
        <v>0.03</v>
      </c>
      <c r="Q115" s="32">
        <v>15</v>
      </c>
      <c r="R115" s="33">
        <v>0</v>
      </c>
      <c r="S115" s="33">
        <v>0.03</v>
      </c>
      <c r="T115" s="32">
        <v>20</v>
      </c>
      <c r="U115" s="33">
        <v>0</v>
      </c>
      <c r="V115" s="33">
        <v>0.03</v>
      </c>
      <c r="W115" s="32">
        <v>25</v>
      </c>
      <c r="X115" s="33">
        <v>0</v>
      </c>
      <c r="Y115" s="33">
        <v>0.03</v>
      </c>
      <c r="Z115" s="32">
        <v>30</v>
      </c>
      <c r="AA115" s="33">
        <v>0</v>
      </c>
      <c r="AB115" s="33">
        <v>0.03</v>
      </c>
      <c r="AC115" s="32">
        <v>35</v>
      </c>
      <c r="AD115" s="33">
        <v>0</v>
      </c>
      <c r="AE115" s="33">
        <v>0.03</v>
      </c>
      <c r="AF115" s="32">
        <v>40</v>
      </c>
      <c r="AG115" s="33">
        <v>0</v>
      </c>
      <c r="AH115" s="33">
        <v>0.03</v>
      </c>
      <c r="AI115" s="32">
        <v>0</v>
      </c>
      <c r="AJ115" s="33">
        <v>0</v>
      </c>
      <c r="AK115" s="33">
        <v>0</v>
      </c>
      <c r="AL115" s="32">
        <v>0</v>
      </c>
      <c r="AM115" s="33">
        <v>0</v>
      </c>
      <c r="AN115" s="33">
        <v>0</v>
      </c>
      <c r="AP115" s="34" t="s">
        <v>42</v>
      </c>
      <c r="AQ115" s="35">
        <v>0</v>
      </c>
      <c r="AR115" s="35">
        <v>0</v>
      </c>
      <c r="AS115" s="35">
        <v>0</v>
      </c>
      <c r="AT115" s="35">
        <v>0</v>
      </c>
      <c r="AU115" s="35">
        <v>0</v>
      </c>
      <c r="AV115" s="35">
        <v>0</v>
      </c>
      <c r="AW115" s="35">
        <v>0</v>
      </c>
      <c r="AX115" s="35">
        <v>0</v>
      </c>
      <c r="AY115" s="35">
        <v>0</v>
      </c>
      <c r="AZ115" s="35">
        <v>0</v>
      </c>
      <c r="BA115" s="35">
        <v>0</v>
      </c>
      <c r="BB115" s="35">
        <v>0</v>
      </c>
      <c r="BC115" s="35">
        <v>0</v>
      </c>
    </row>
    <row r="116" spans="1:55" x14ac:dyDescent="0.25">
      <c r="A116">
        <v>882</v>
      </c>
      <c r="B116" t="s">
        <v>39</v>
      </c>
      <c r="C116" t="s">
        <v>153</v>
      </c>
      <c r="D116" t="s">
        <v>154</v>
      </c>
      <c r="E116" t="s">
        <v>154</v>
      </c>
      <c r="G116" s="30">
        <v>0.03</v>
      </c>
      <c r="H116" s="30">
        <v>0.06</v>
      </c>
      <c r="I116" s="31">
        <f>INDEX('Aft Mkt Pricing'!$A$2:$C$183,MATCH($A116,'Aft Mkt Pricing'!$A$2:$A$183,0),2)*(1+$A$7)</f>
        <v>0.39050000000000001</v>
      </c>
      <c r="J116" s="31">
        <f>INDEX('Aft Mkt Pricing'!$A$2:$C$183,MATCH($A116,'Aft Mkt Pricing'!$A$2:$A$183,0),3)*(1+$A$7)</f>
        <v>1.1561000000000001</v>
      </c>
      <c r="K116" s="32">
        <v>5</v>
      </c>
      <c r="L116" s="33">
        <v>0</v>
      </c>
      <c r="M116" s="33">
        <v>0.03</v>
      </c>
      <c r="N116" s="32">
        <v>10</v>
      </c>
      <c r="O116" s="33">
        <v>0</v>
      </c>
      <c r="P116" s="33">
        <v>0.03</v>
      </c>
      <c r="Q116" s="32">
        <v>15</v>
      </c>
      <c r="R116" s="33">
        <v>0</v>
      </c>
      <c r="S116" s="33">
        <v>0.03</v>
      </c>
      <c r="T116" s="32">
        <v>20</v>
      </c>
      <c r="U116" s="33">
        <v>0</v>
      </c>
      <c r="V116" s="33">
        <v>0.03</v>
      </c>
      <c r="W116" s="32">
        <v>25</v>
      </c>
      <c r="X116" s="33">
        <v>0</v>
      </c>
      <c r="Y116" s="33">
        <v>0.03</v>
      </c>
      <c r="Z116" s="32">
        <v>30</v>
      </c>
      <c r="AA116" s="33">
        <v>0</v>
      </c>
      <c r="AB116" s="33">
        <v>0.03</v>
      </c>
      <c r="AC116" s="32">
        <v>35</v>
      </c>
      <c r="AD116" s="33">
        <v>0</v>
      </c>
      <c r="AE116" s="33">
        <v>0.03</v>
      </c>
      <c r="AF116" s="32">
        <v>40</v>
      </c>
      <c r="AG116" s="33">
        <v>0</v>
      </c>
      <c r="AH116" s="33">
        <v>0.03</v>
      </c>
      <c r="AI116" s="32">
        <v>0</v>
      </c>
      <c r="AJ116" s="33">
        <v>0</v>
      </c>
      <c r="AK116" s="33">
        <v>0</v>
      </c>
      <c r="AL116" s="32">
        <v>0</v>
      </c>
      <c r="AM116" s="33">
        <v>0</v>
      </c>
      <c r="AN116" s="33">
        <v>0</v>
      </c>
      <c r="AP116" s="34" t="s">
        <v>42</v>
      </c>
      <c r="AQ116" s="35">
        <v>0</v>
      </c>
      <c r="AR116" s="35">
        <v>0</v>
      </c>
      <c r="AS116" s="35">
        <v>0</v>
      </c>
      <c r="AT116" s="35">
        <v>0</v>
      </c>
      <c r="AU116" s="35">
        <v>0</v>
      </c>
      <c r="AV116" s="35">
        <v>0</v>
      </c>
      <c r="AW116" s="35">
        <v>0</v>
      </c>
      <c r="AX116" s="35">
        <v>0</v>
      </c>
      <c r="AY116" s="35">
        <v>0</v>
      </c>
      <c r="AZ116" s="35">
        <v>0</v>
      </c>
      <c r="BA116" s="35">
        <v>0</v>
      </c>
      <c r="BB116" s="35">
        <v>0</v>
      </c>
      <c r="BC116" s="35">
        <v>0</v>
      </c>
    </row>
    <row r="117" spans="1:55" x14ac:dyDescent="0.25">
      <c r="A117">
        <v>773</v>
      </c>
      <c r="B117" t="s">
        <v>39</v>
      </c>
      <c r="C117" t="s">
        <v>153</v>
      </c>
      <c r="D117" t="s">
        <v>155</v>
      </c>
      <c r="E117" t="s">
        <v>155</v>
      </c>
      <c r="G117" s="30">
        <v>0.03</v>
      </c>
      <c r="H117" s="30">
        <v>0.06</v>
      </c>
      <c r="I117" s="31">
        <f>INDEX('Aft Mkt Pricing'!$A$2:$C$183,MATCH($A117,'Aft Mkt Pricing'!$A$2:$A$183,0),2)*(1+$A$7)</f>
        <v>0.39050000000000001</v>
      </c>
      <c r="J117" s="31">
        <f>INDEX('Aft Mkt Pricing'!$A$2:$C$183,MATCH($A117,'Aft Mkt Pricing'!$A$2:$A$183,0),3)*(1+$A$7)</f>
        <v>1.1561000000000001</v>
      </c>
      <c r="K117" s="32">
        <v>5</v>
      </c>
      <c r="L117" s="33">
        <v>0</v>
      </c>
      <c r="M117" s="33">
        <v>0</v>
      </c>
      <c r="N117" s="32">
        <v>10</v>
      </c>
      <c r="O117" s="33">
        <v>0</v>
      </c>
      <c r="P117" s="33">
        <v>0.03</v>
      </c>
      <c r="Q117" s="32">
        <v>15</v>
      </c>
      <c r="R117" s="33">
        <v>0</v>
      </c>
      <c r="S117" s="33">
        <v>0.03</v>
      </c>
      <c r="T117" s="32">
        <v>20</v>
      </c>
      <c r="U117" s="33">
        <v>0</v>
      </c>
      <c r="V117" s="33">
        <v>0.03</v>
      </c>
      <c r="W117" s="32">
        <v>25</v>
      </c>
      <c r="X117" s="33">
        <v>0</v>
      </c>
      <c r="Y117" s="33">
        <v>0</v>
      </c>
      <c r="Z117" s="32">
        <v>30</v>
      </c>
      <c r="AA117" s="33">
        <v>0</v>
      </c>
      <c r="AB117" s="33">
        <v>0.03</v>
      </c>
      <c r="AC117" s="32">
        <v>35</v>
      </c>
      <c r="AD117" s="33">
        <v>0</v>
      </c>
      <c r="AE117" s="33">
        <v>0</v>
      </c>
      <c r="AF117" s="32">
        <v>40</v>
      </c>
      <c r="AG117" s="33">
        <v>0</v>
      </c>
      <c r="AH117" s="33">
        <v>0.03</v>
      </c>
      <c r="AI117" s="32">
        <v>0</v>
      </c>
      <c r="AJ117" s="33">
        <v>0</v>
      </c>
      <c r="AK117" s="33">
        <v>0</v>
      </c>
      <c r="AL117" s="32">
        <v>0</v>
      </c>
      <c r="AM117" s="33">
        <v>0</v>
      </c>
      <c r="AN117" s="33">
        <v>0</v>
      </c>
      <c r="AP117" s="34" t="s">
        <v>42</v>
      </c>
      <c r="AQ117" s="35">
        <v>0</v>
      </c>
      <c r="AR117" s="35">
        <v>0</v>
      </c>
      <c r="AS117" s="35">
        <v>0</v>
      </c>
      <c r="AT117" s="35">
        <v>0</v>
      </c>
      <c r="AU117" s="35">
        <v>0</v>
      </c>
      <c r="AV117" s="35">
        <v>0</v>
      </c>
      <c r="AW117" s="35">
        <v>0</v>
      </c>
      <c r="AX117" s="35">
        <v>0</v>
      </c>
      <c r="AY117" s="35">
        <v>0</v>
      </c>
      <c r="AZ117" s="35">
        <v>0</v>
      </c>
      <c r="BA117" s="35">
        <v>0</v>
      </c>
      <c r="BB117" s="35">
        <v>0</v>
      </c>
      <c r="BC117" s="35">
        <v>0</v>
      </c>
    </row>
    <row r="118" spans="1:55" x14ac:dyDescent="0.25">
      <c r="A118">
        <v>775</v>
      </c>
      <c r="B118" t="s">
        <v>39</v>
      </c>
      <c r="C118" t="s">
        <v>153</v>
      </c>
      <c r="D118" t="s">
        <v>156</v>
      </c>
      <c r="E118" t="s">
        <v>156</v>
      </c>
      <c r="G118" s="30">
        <v>0.03</v>
      </c>
      <c r="H118" s="30">
        <v>0.06</v>
      </c>
      <c r="I118" s="31">
        <f>INDEX('Aft Mkt Pricing'!$A$2:$C$183,MATCH($A118,'Aft Mkt Pricing'!$A$2:$A$183,0),2)*(1+$A$7)</f>
        <v>0.39050000000000001</v>
      </c>
      <c r="J118" s="31">
        <f>INDEX('Aft Mkt Pricing'!$A$2:$C$183,MATCH($A118,'Aft Mkt Pricing'!$A$2:$A$183,0),3)*(1+$A$7)</f>
        <v>1.1561000000000001</v>
      </c>
      <c r="K118" s="32">
        <v>5</v>
      </c>
      <c r="L118" s="33">
        <v>0</v>
      </c>
      <c r="M118" s="33">
        <v>0</v>
      </c>
      <c r="N118" s="32">
        <v>10</v>
      </c>
      <c r="O118" s="33">
        <v>0</v>
      </c>
      <c r="P118" s="33">
        <v>0.03</v>
      </c>
      <c r="Q118" s="32">
        <v>15</v>
      </c>
      <c r="R118" s="33">
        <v>0</v>
      </c>
      <c r="S118" s="33">
        <v>0.03</v>
      </c>
      <c r="T118" s="32">
        <v>20</v>
      </c>
      <c r="U118" s="33">
        <v>0</v>
      </c>
      <c r="V118" s="33">
        <v>0.03</v>
      </c>
      <c r="W118" s="32">
        <v>25</v>
      </c>
      <c r="X118" s="33">
        <v>0</v>
      </c>
      <c r="Y118" s="33">
        <v>0</v>
      </c>
      <c r="Z118" s="32">
        <v>30</v>
      </c>
      <c r="AA118" s="33">
        <v>0</v>
      </c>
      <c r="AB118" s="33">
        <v>0.03</v>
      </c>
      <c r="AC118" s="32">
        <v>35</v>
      </c>
      <c r="AD118" s="33">
        <v>0</v>
      </c>
      <c r="AE118" s="33">
        <v>0</v>
      </c>
      <c r="AF118" s="32">
        <v>40</v>
      </c>
      <c r="AG118" s="33">
        <v>0</v>
      </c>
      <c r="AH118" s="33">
        <v>0.03</v>
      </c>
      <c r="AI118" s="32">
        <v>0</v>
      </c>
      <c r="AJ118" s="33">
        <v>0</v>
      </c>
      <c r="AK118" s="33">
        <v>0</v>
      </c>
      <c r="AL118" s="32">
        <v>0</v>
      </c>
      <c r="AM118" s="33">
        <v>0</v>
      </c>
      <c r="AN118" s="33">
        <v>0</v>
      </c>
      <c r="AP118" s="34" t="s">
        <v>42</v>
      </c>
      <c r="AQ118" s="35">
        <v>0</v>
      </c>
      <c r="AR118" s="35">
        <v>0</v>
      </c>
      <c r="AS118" s="35">
        <v>0</v>
      </c>
      <c r="AT118" s="35">
        <v>0</v>
      </c>
      <c r="AU118" s="35">
        <v>0</v>
      </c>
      <c r="AV118" s="35">
        <v>0</v>
      </c>
      <c r="AW118" s="35">
        <v>0</v>
      </c>
      <c r="AX118" s="35">
        <v>0</v>
      </c>
      <c r="AY118" s="35">
        <v>0</v>
      </c>
      <c r="AZ118" s="35">
        <v>0</v>
      </c>
      <c r="BA118" s="35">
        <v>0</v>
      </c>
      <c r="BB118" s="35">
        <v>0</v>
      </c>
      <c r="BC118" s="35">
        <v>0</v>
      </c>
    </row>
    <row r="119" spans="1:55" x14ac:dyDescent="0.25">
      <c r="A119">
        <v>833</v>
      </c>
      <c r="B119" t="s">
        <v>39</v>
      </c>
      <c r="C119" t="s">
        <v>153</v>
      </c>
      <c r="D119" t="s">
        <v>153</v>
      </c>
      <c r="E119" t="s">
        <v>153</v>
      </c>
      <c r="G119" s="30">
        <v>0.03</v>
      </c>
      <c r="H119" s="30">
        <v>0.06</v>
      </c>
      <c r="I119" s="31">
        <f>INDEX('Aft Mkt Pricing'!$A$2:$C$183,MATCH($A119,'Aft Mkt Pricing'!$A$2:$A$183,0),2)*(1+$A$7)</f>
        <v>0.39050000000000001</v>
      </c>
      <c r="J119" s="31">
        <f>INDEX('Aft Mkt Pricing'!$A$2:$C$183,MATCH($A119,'Aft Mkt Pricing'!$A$2:$A$183,0),3)*(1+$A$7)</f>
        <v>1.1561000000000001</v>
      </c>
      <c r="K119" s="32">
        <v>5</v>
      </c>
      <c r="L119" s="33">
        <v>0</v>
      </c>
      <c r="M119" s="33">
        <v>0</v>
      </c>
      <c r="N119" s="32">
        <v>10</v>
      </c>
      <c r="O119" s="33">
        <v>0</v>
      </c>
      <c r="P119" s="33">
        <v>0.03</v>
      </c>
      <c r="Q119" s="32">
        <v>15</v>
      </c>
      <c r="R119" s="33">
        <v>0</v>
      </c>
      <c r="S119" s="33">
        <v>0.03</v>
      </c>
      <c r="T119" s="32">
        <v>20</v>
      </c>
      <c r="U119" s="33">
        <v>0</v>
      </c>
      <c r="V119" s="33">
        <v>0.03</v>
      </c>
      <c r="W119" s="32">
        <v>25</v>
      </c>
      <c r="X119" s="33">
        <v>0</v>
      </c>
      <c r="Y119" s="33">
        <v>0</v>
      </c>
      <c r="Z119" s="32">
        <v>30</v>
      </c>
      <c r="AA119" s="33">
        <v>0</v>
      </c>
      <c r="AB119" s="33">
        <v>0.03</v>
      </c>
      <c r="AC119" s="32">
        <v>35</v>
      </c>
      <c r="AD119" s="33">
        <v>0</v>
      </c>
      <c r="AE119" s="33">
        <v>0</v>
      </c>
      <c r="AF119" s="32">
        <v>40</v>
      </c>
      <c r="AG119" s="33">
        <v>0</v>
      </c>
      <c r="AH119" s="33">
        <v>0.03</v>
      </c>
      <c r="AI119" s="32">
        <v>0</v>
      </c>
      <c r="AJ119" s="33">
        <v>0</v>
      </c>
      <c r="AK119" s="33">
        <v>0</v>
      </c>
      <c r="AL119" s="32">
        <v>0</v>
      </c>
      <c r="AM119" s="33">
        <v>0</v>
      </c>
      <c r="AN119" s="33">
        <v>0</v>
      </c>
      <c r="AP119" s="34" t="s">
        <v>42</v>
      </c>
      <c r="AQ119" s="35">
        <v>0</v>
      </c>
      <c r="AR119" s="35">
        <v>0</v>
      </c>
      <c r="AS119" s="35">
        <v>0</v>
      </c>
      <c r="AT119" s="35">
        <v>0</v>
      </c>
      <c r="AU119" s="35">
        <v>0</v>
      </c>
      <c r="AV119" s="35">
        <v>0</v>
      </c>
      <c r="AW119" s="35">
        <v>0</v>
      </c>
      <c r="AX119" s="35">
        <v>0</v>
      </c>
      <c r="AY119" s="35">
        <v>0</v>
      </c>
      <c r="AZ119" s="35">
        <v>0</v>
      </c>
      <c r="BA119" s="35">
        <v>0</v>
      </c>
      <c r="BB119" s="35">
        <v>0</v>
      </c>
      <c r="BC119" s="35">
        <v>0</v>
      </c>
    </row>
    <row r="120" spans="1:55" x14ac:dyDescent="0.25">
      <c r="A120">
        <v>822</v>
      </c>
      <c r="B120" t="s">
        <v>39</v>
      </c>
      <c r="C120" t="s">
        <v>153</v>
      </c>
      <c r="D120" t="s">
        <v>157</v>
      </c>
      <c r="E120" t="s">
        <v>157</v>
      </c>
      <c r="G120" s="30">
        <v>0.03</v>
      </c>
      <c r="H120" s="30">
        <v>0.06</v>
      </c>
      <c r="I120" s="31">
        <f>INDEX('Aft Mkt Pricing'!$A$2:$C$183,MATCH($A120,'Aft Mkt Pricing'!$A$2:$A$183,0),2)*(1+$A$7)</f>
        <v>0.39050000000000001</v>
      </c>
      <c r="J120" s="31">
        <f>INDEX('Aft Mkt Pricing'!$A$2:$C$183,MATCH($A120,'Aft Mkt Pricing'!$A$2:$A$183,0),3)*(1+$A$7)</f>
        <v>1.1561000000000001</v>
      </c>
      <c r="K120" s="32">
        <v>5</v>
      </c>
      <c r="L120" s="33">
        <v>0</v>
      </c>
      <c r="M120" s="33">
        <v>0</v>
      </c>
      <c r="N120" s="32">
        <v>10</v>
      </c>
      <c r="O120" s="33">
        <v>0</v>
      </c>
      <c r="P120" s="33">
        <v>0.03</v>
      </c>
      <c r="Q120" s="32">
        <v>15</v>
      </c>
      <c r="R120" s="33">
        <v>0</v>
      </c>
      <c r="S120" s="33">
        <v>0.03</v>
      </c>
      <c r="T120" s="32">
        <v>20</v>
      </c>
      <c r="U120" s="33">
        <v>0</v>
      </c>
      <c r="V120" s="33">
        <v>0.03</v>
      </c>
      <c r="W120" s="32">
        <v>25</v>
      </c>
      <c r="X120" s="33">
        <v>0</v>
      </c>
      <c r="Y120" s="33">
        <v>0</v>
      </c>
      <c r="Z120" s="32">
        <v>30</v>
      </c>
      <c r="AA120" s="33">
        <v>0</v>
      </c>
      <c r="AB120" s="33">
        <v>0.03</v>
      </c>
      <c r="AC120" s="32">
        <v>35</v>
      </c>
      <c r="AD120" s="33">
        <v>0</v>
      </c>
      <c r="AE120" s="33">
        <v>0</v>
      </c>
      <c r="AF120" s="32">
        <v>40</v>
      </c>
      <c r="AG120" s="33">
        <v>0</v>
      </c>
      <c r="AH120" s="33">
        <v>0.03</v>
      </c>
      <c r="AI120" s="32">
        <v>0</v>
      </c>
      <c r="AJ120" s="33">
        <v>0</v>
      </c>
      <c r="AK120" s="33">
        <v>0</v>
      </c>
      <c r="AL120" s="32">
        <v>0</v>
      </c>
      <c r="AM120" s="33">
        <v>0</v>
      </c>
      <c r="AN120" s="33">
        <v>0</v>
      </c>
      <c r="AP120" s="34" t="s">
        <v>42</v>
      </c>
      <c r="AQ120" s="35">
        <v>0</v>
      </c>
      <c r="AR120" s="35">
        <v>0</v>
      </c>
      <c r="AS120" s="35">
        <v>0</v>
      </c>
      <c r="AT120" s="35">
        <v>0</v>
      </c>
      <c r="AU120" s="35">
        <v>0</v>
      </c>
      <c r="AV120" s="35">
        <v>0</v>
      </c>
      <c r="AW120" s="35">
        <v>0</v>
      </c>
      <c r="AX120" s="35">
        <v>0</v>
      </c>
      <c r="AY120" s="35">
        <v>0</v>
      </c>
      <c r="AZ120" s="35">
        <v>0</v>
      </c>
      <c r="BA120" s="35">
        <v>0</v>
      </c>
      <c r="BB120" s="35">
        <v>0</v>
      </c>
      <c r="BC120" s="35">
        <v>0</v>
      </c>
    </row>
    <row r="121" spans="1:55" x14ac:dyDescent="0.25">
      <c r="A121">
        <v>785</v>
      </c>
      <c r="B121" t="s">
        <v>39</v>
      </c>
      <c r="C121" t="s">
        <v>153</v>
      </c>
      <c r="D121" t="s">
        <v>158</v>
      </c>
      <c r="E121" t="s">
        <v>158</v>
      </c>
      <c r="G121" s="30">
        <v>0.06</v>
      </c>
      <c r="H121" s="30">
        <v>0.12</v>
      </c>
      <c r="I121" s="31">
        <f>INDEX('Aft Mkt Pricing'!$A$2:$C$183,MATCH($A121,'Aft Mkt Pricing'!$A$2:$A$183,0),2)*(1+$A$7)</f>
        <v>0.39050000000000001</v>
      </c>
      <c r="J121" s="31">
        <f>INDEX('Aft Mkt Pricing'!$A$2:$C$183,MATCH($A121,'Aft Mkt Pricing'!$A$2:$A$183,0),3)*(1+$A$7)</f>
        <v>1.1561000000000001</v>
      </c>
      <c r="K121" s="32">
        <v>5</v>
      </c>
      <c r="L121" s="33">
        <v>0</v>
      </c>
      <c r="M121" s="33">
        <v>0</v>
      </c>
      <c r="N121" s="32">
        <v>10</v>
      </c>
      <c r="O121" s="33">
        <v>0</v>
      </c>
      <c r="P121" s="33">
        <v>0.06</v>
      </c>
      <c r="Q121" s="32">
        <v>15</v>
      </c>
      <c r="R121" s="33">
        <v>0</v>
      </c>
      <c r="S121" s="33">
        <v>0</v>
      </c>
      <c r="T121" s="32">
        <v>20</v>
      </c>
      <c r="U121" s="33">
        <v>0</v>
      </c>
      <c r="V121" s="33">
        <v>0.06</v>
      </c>
      <c r="W121" s="32">
        <v>25</v>
      </c>
      <c r="X121" s="33">
        <v>0</v>
      </c>
      <c r="Y121" s="33">
        <v>0</v>
      </c>
      <c r="Z121" s="32">
        <v>30</v>
      </c>
      <c r="AA121" s="33">
        <v>0</v>
      </c>
      <c r="AB121" s="33">
        <v>0.06</v>
      </c>
      <c r="AC121" s="32">
        <v>35</v>
      </c>
      <c r="AD121" s="33">
        <v>0</v>
      </c>
      <c r="AE121" s="33">
        <v>0</v>
      </c>
      <c r="AF121" s="32">
        <v>40</v>
      </c>
      <c r="AG121" s="33">
        <v>0</v>
      </c>
      <c r="AH121" s="33">
        <v>0.06</v>
      </c>
      <c r="AI121" s="32">
        <v>0</v>
      </c>
      <c r="AJ121" s="33">
        <v>0</v>
      </c>
      <c r="AK121" s="33">
        <v>0</v>
      </c>
      <c r="AL121" s="32">
        <v>0</v>
      </c>
      <c r="AM121" s="33">
        <v>0</v>
      </c>
      <c r="AN121" s="33">
        <v>0</v>
      </c>
      <c r="AP121" s="34" t="s">
        <v>42</v>
      </c>
      <c r="AQ121" s="35">
        <v>0</v>
      </c>
      <c r="AR121" s="35">
        <v>0</v>
      </c>
      <c r="AS121" s="35">
        <v>0</v>
      </c>
      <c r="AT121" s="35">
        <v>0</v>
      </c>
      <c r="AU121" s="35">
        <v>0</v>
      </c>
      <c r="AV121" s="35">
        <v>0</v>
      </c>
      <c r="AW121" s="35">
        <v>0</v>
      </c>
      <c r="AX121" s="35">
        <v>0</v>
      </c>
      <c r="AY121" s="35">
        <v>0</v>
      </c>
      <c r="AZ121" s="35">
        <v>0</v>
      </c>
      <c r="BA121" s="35">
        <v>0</v>
      </c>
      <c r="BB121" s="35">
        <v>0</v>
      </c>
      <c r="BC121" s="35">
        <v>0</v>
      </c>
    </row>
    <row r="122" spans="1:55" x14ac:dyDescent="0.25">
      <c r="A122">
        <v>805</v>
      </c>
      <c r="B122" t="s">
        <v>39</v>
      </c>
      <c r="C122" t="s">
        <v>153</v>
      </c>
      <c r="D122" t="s">
        <v>159</v>
      </c>
      <c r="E122" t="s">
        <v>159</v>
      </c>
      <c r="G122" s="30">
        <v>0.03</v>
      </c>
      <c r="H122" s="30">
        <v>0.06</v>
      </c>
      <c r="I122" s="31">
        <f>INDEX('Aft Mkt Pricing'!$A$2:$C$183,MATCH($A122,'Aft Mkt Pricing'!$A$2:$A$183,0),2)*(1+$A$7)</f>
        <v>0.39050000000000001</v>
      </c>
      <c r="J122" s="31">
        <f>INDEX('Aft Mkt Pricing'!$A$2:$C$183,MATCH($A122,'Aft Mkt Pricing'!$A$2:$A$183,0),3)*(1+$A$7)</f>
        <v>1.1561000000000001</v>
      </c>
      <c r="K122" s="32">
        <v>5</v>
      </c>
      <c r="L122" s="33">
        <v>0</v>
      </c>
      <c r="M122" s="33">
        <v>0.03</v>
      </c>
      <c r="N122" s="32">
        <v>10</v>
      </c>
      <c r="O122" s="33">
        <v>0</v>
      </c>
      <c r="P122" s="33">
        <v>0.03</v>
      </c>
      <c r="Q122" s="32">
        <v>15</v>
      </c>
      <c r="R122" s="33">
        <v>0</v>
      </c>
      <c r="S122" s="33">
        <v>0.03</v>
      </c>
      <c r="T122" s="32">
        <v>20</v>
      </c>
      <c r="U122" s="33">
        <v>0</v>
      </c>
      <c r="V122" s="33">
        <v>0.03</v>
      </c>
      <c r="W122" s="32">
        <v>25</v>
      </c>
      <c r="X122" s="33">
        <v>0</v>
      </c>
      <c r="Y122" s="33">
        <v>0.03</v>
      </c>
      <c r="Z122" s="32">
        <v>30</v>
      </c>
      <c r="AA122" s="33">
        <v>0</v>
      </c>
      <c r="AB122" s="33">
        <v>0.03</v>
      </c>
      <c r="AC122" s="32">
        <v>35</v>
      </c>
      <c r="AD122" s="33">
        <v>0</v>
      </c>
      <c r="AE122" s="33">
        <v>0.03</v>
      </c>
      <c r="AF122" s="32">
        <v>40</v>
      </c>
      <c r="AG122" s="33">
        <v>0</v>
      </c>
      <c r="AH122" s="33">
        <v>0.03</v>
      </c>
      <c r="AI122" s="32">
        <v>0</v>
      </c>
      <c r="AJ122" s="33">
        <v>0</v>
      </c>
      <c r="AK122" s="33">
        <v>0</v>
      </c>
      <c r="AL122" s="32">
        <v>0</v>
      </c>
      <c r="AM122" s="33">
        <v>0</v>
      </c>
      <c r="AN122" s="33">
        <v>0</v>
      </c>
      <c r="AP122" s="34" t="s">
        <v>42</v>
      </c>
      <c r="AQ122" s="35">
        <v>0</v>
      </c>
      <c r="AR122" s="35">
        <v>0</v>
      </c>
      <c r="AS122" s="35">
        <v>0</v>
      </c>
      <c r="AT122" s="35">
        <v>0</v>
      </c>
      <c r="AU122" s="35">
        <v>0</v>
      </c>
      <c r="AV122" s="35">
        <v>0</v>
      </c>
      <c r="AW122" s="35">
        <v>0</v>
      </c>
      <c r="AX122" s="35">
        <v>0</v>
      </c>
      <c r="AY122" s="35">
        <v>0</v>
      </c>
      <c r="AZ122" s="35">
        <v>0</v>
      </c>
      <c r="BA122" s="35">
        <v>0</v>
      </c>
      <c r="BB122" s="35">
        <v>0</v>
      </c>
      <c r="BC122" s="35">
        <v>0</v>
      </c>
    </row>
    <row r="123" spans="1:55" x14ac:dyDescent="0.25">
      <c r="A123">
        <v>774</v>
      </c>
      <c r="B123" t="s">
        <v>39</v>
      </c>
      <c r="C123" t="s">
        <v>153</v>
      </c>
      <c r="D123" t="s">
        <v>160</v>
      </c>
      <c r="E123" t="s">
        <v>160</v>
      </c>
      <c r="G123" s="30">
        <v>0.06</v>
      </c>
      <c r="H123" s="30">
        <v>0.12</v>
      </c>
      <c r="I123" s="31">
        <f>INDEX('Aft Mkt Pricing'!$A$2:$C$183,MATCH($A123,'Aft Mkt Pricing'!$A$2:$A$183,0),2)*(1+$A$7)</f>
        <v>0.39050000000000001</v>
      </c>
      <c r="J123" s="31">
        <f>INDEX('Aft Mkt Pricing'!$A$2:$C$183,MATCH($A123,'Aft Mkt Pricing'!$A$2:$A$183,0),3)*(1+$A$7)</f>
        <v>1.1561000000000001</v>
      </c>
      <c r="K123" s="32">
        <v>5</v>
      </c>
      <c r="L123" s="33">
        <v>0</v>
      </c>
      <c r="M123" s="33">
        <v>0</v>
      </c>
      <c r="N123" s="32">
        <v>10</v>
      </c>
      <c r="O123" s="33">
        <v>0</v>
      </c>
      <c r="P123" s="33">
        <v>0.06</v>
      </c>
      <c r="Q123" s="32">
        <v>15</v>
      </c>
      <c r="R123" s="33">
        <v>0</v>
      </c>
      <c r="S123" s="33">
        <v>0</v>
      </c>
      <c r="T123" s="32">
        <v>20</v>
      </c>
      <c r="U123" s="33">
        <v>0</v>
      </c>
      <c r="V123" s="33">
        <v>0.06</v>
      </c>
      <c r="W123" s="32">
        <v>25</v>
      </c>
      <c r="X123" s="33">
        <v>0</v>
      </c>
      <c r="Y123" s="33">
        <v>0</v>
      </c>
      <c r="Z123" s="32">
        <v>30</v>
      </c>
      <c r="AA123" s="33">
        <v>0</v>
      </c>
      <c r="AB123" s="33">
        <v>0.06</v>
      </c>
      <c r="AC123" s="32">
        <v>35</v>
      </c>
      <c r="AD123" s="33">
        <v>0</v>
      </c>
      <c r="AE123" s="33">
        <v>0</v>
      </c>
      <c r="AF123" s="32">
        <v>40</v>
      </c>
      <c r="AG123" s="33">
        <v>0</v>
      </c>
      <c r="AH123" s="33">
        <v>0.06</v>
      </c>
      <c r="AI123" s="32">
        <v>0</v>
      </c>
      <c r="AJ123" s="33">
        <v>0</v>
      </c>
      <c r="AK123" s="33">
        <v>0</v>
      </c>
      <c r="AL123" s="32">
        <v>0</v>
      </c>
      <c r="AM123" s="33">
        <v>0</v>
      </c>
      <c r="AN123" s="33">
        <v>0</v>
      </c>
      <c r="AP123" s="34" t="s">
        <v>42</v>
      </c>
      <c r="AQ123" s="35">
        <v>0</v>
      </c>
      <c r="AR123" s="35">
        <v>0</v>
      </c>
      <c r="AS123" s="35">
        <v>0</v>
      </c>
      <c r="AT123" s="35">
        <v>0</v>
      </c>
      <c r="AU123" s="35">
        <v>0</v>
      </c>
      <c r="AV123" s="35">
        <v>0</v>
      </c>
      <c r="AW123" s="35">
        <v>0</v>
      </c>
      <c r="AX123" s="35">
        <v>0</v>
      </c>
      <c r="AY123" s="35">
        <v>0</v>
      </c>
      <c r="AZ123" s="35">
        <v>0</v>
      </c>
      <c r="BA123" s="35">
        <v>0</v>
      </c>
      <c r="BB123" s="35">
        <v>0</v>
      </c>
      <c r="BC123" s="35">
        <v>0</v>
      </c>
    </row>
    <row r="124" spans="1:55" x14ac:dyDescent="0.25">
      <c r="A124">
        <v>784</v>
      </c>
      <c r="B124" t="s">
        <v>39</v>
      </c>
      <c r="C124" t="s">
        <v>153</v>
      </c>
      <c r="D124" t="s">
        <v>161</v>
      </c>
      <c r="E124" t="s">
        <v>161</v>
      </c>
      <c r="G124" s="30">
        <v>0.06</v>
      </c>
      <c r="H124" s="30">
        <v>0.12</v>
      </c>
      <c r="I124" s="31">
        <f>INDEX('Aft Mkt Pricing'!$A$2:$C$183,MATCH($A124,'Aft Mkt Pricing'!$A$2:$A$183,0),2)*(1+$A$7)</f>
        <v>0.39050000000000001</v>
      </c>
      <c r="J124" s="31">
        <f>INDEX('Aft Mkt Pricing'!$A$2:$C$183,MATCH($A124,'Aft Mkt Pricing'!$A$2:$A$183,0),3)*(1+$A$7)</f>
        <v>1.1561000000000001</v>
      </c>
      <c r="K124" s="32">
        <v>5</v>
      </c>
      <c r="L124" s="33">
        <v>0</v>
      </c>
      <c r="M124" s="33">
        <v>0</v>
      </c>
      <c r="N124" s="32">
        <v>10</v>
      </c>
      <c r="O124" s="33">
        <v>0</v>
      </c>
      <c r="P124" s="33">
        <v>0.06</v>
      </c>
      <c r="Q124" s="32">
        <v>15</v>
      </c>
      <c r="R124" s="33">
        <v>0</v>
      </c>
      <c r="S124" s="33">
        <v>0</v>
      </c>
      <c r="T124" s="32">
        <v>20</v>
      </c>
      <c r="U124" s="33">
        <v>0</v>
      </c>
      <c r="V124" s="33">
        <v>0.06</v>
      </c>
      <c r="W124" s="32">
        <v>25</v>
      </c>
      <c r="X124" s="33">
        <v>0</v>
      </c>
      <c r="Y124" s="33">
        <v>0</v>
      </c>
      <c r="Z124" s="32">
        <v>30</v>
      </c>
      <c r="AA124" s="33">
        <v>0</v>
      </c>
      <c r="AB124" s="33">
        <v>0.06</v>
      </c>
      <c r="AC124" s="32">
        <v>35</v>
      </c>
      <c r="AD124" s="33">
        <v>0</v>
      </c>
      <c r="AE124" s="33">
        <v>0</v>
      </c>
      <c r="AF124" s="32">
        <v>40</v>
      </c>
      <c r="AG124" s="33">
        <v>0</v>
      </c>
      <c r="AH124" s="33">
        <v>0.06</v>
      </c>
      <c r="AI124" s="32">
        <v>0</v>
      </c>
      <c r="AJ124" s="33">
        <v>0</v>
      </c>
      <c r="AK124" s="33">
        <v>0</v>
      </c>
      <c r="AL124" s="32">
        <v>0</v>
      </c>
      <c r="AM124" s="33">
        <v>0</v>
      </c>
      <c r="AN124" s="33">
        <v>0</v>
      </c>
      <c r="AP124" s="34" t="s">
        <v>42</v>
      </c>
      <c r="AQ124" s="35">
        <v>0</v>
      </c>
      <c r="AR124" s="35">
        <v>0</v>
      </c>
      <c r="AS124" s="35">
        <v>0</v>
      </c>
      <c r="AT124" s="35">
        <v>0</v>
      </c>
      <c r="AU124" s="35">
        <v>0</v>
      </c>
      <c r="AV124" s="35">
        <v>0</v>
      </c>
      <c r="AW124" s="35">
        <v>0</v>
      </c>
      <c r="AX124" s="35">
        <v>0</v>
      </c>
      <c r="AY124" s="35">
        <v>0</v>
      </c>
      <c r="AZ124" s="35">
        <v>0</v>
      </c>
      <c r="BA124" s="35">
        <v>0</v>
      </c>
      <c r="BB124" s="35">
        <v>0</v>
      </c>
      <c r="BC124" s="35">
        <v>0</v>
      </c>
    </row>
    <row r="125" spans="1:55" x14ac:dyDescent="0.25">
      <c r="A125">
        <v>861</v>
      </c>
      <c r="B125" t="s">
        <v>39</v>
      </c>
      <c r="C125" t="s">
        <v>162</v>
      </c>
      <c r="D125" t="s">
        <v>163</v>
      </c>
      <c r="E125" t="s">
        <v>163</v>
      </c>
      <c r="G125" s="30">
        <v>0.03</v>
      </c>
      <c r="H125" s="30">
        <v>0.06</v>
      </c>
      <c r="I125" s="31">
        <f>INDEX('Aft Mkt Pricing'!$A$2:$C$183,MATCH($A125,'Aft Mkt Pricing'!$A$2:$A$183,0),2)*(1+$A$7)</f>
        <v>0.39600000000000002</v>
      </c>
      <c r="J125" s="31">
        <f>INDEX('Aft Mkt Pricing'!$A$2:$C$183,MATCH($A125,'Aft Mkt Pricing'!$A$2:$A$183,0),3)*(1+$A$7)</f>
        <v>2.0570000000000004</v>
      </c>
      <c r="K125" s="32">
        <v>5</v>
      </c>
      <c r="L125" s="33">
        <v>0</v>
      </c>
      <c r="M125" s="33">
        <v>0</v>
      </c>
      <c r="N125" s="32">
        <v>10</v>
      </c>
      <c r="O125" s="33">
        <v>0</v>
      </c>
      <c r="P125" s="33">
        <v>0.03</v>
      </c>
      <c r="Q125" s="32">
        <v>15</v>
      </c>
      <c r="R125" s="33">
        <v>0</v>
      </c>
      <c r="S125" s="33">
        <v>0</v>
      </c>
      <c r="T125" s="32">
        <v>20</v>
      </c>
      <c r="U125" s="33">
        <v>0</v>
      </c>
      <c r="V125" s="33">
        <v>0.03</v>
      </c>
      <c r="W125" s="32">
        <v>25</v>
      </c>
      <c r="X125" s="33">
        <v>0</v>
      </c>
      <c r="Y125" s="33">
        <v>0</v>
      </c>
      <c r="Z125" s="32">
        <v>30</v>
      </c>
      <c r="AA125" s="33">
        <v>0</v>
      </c>
      <c r="AB125" s="33">
        <v>0.03</v>
      </c>
      <c r="AC125" s="32">
        <v>35</v>
      </c>
      <c r="AD125" s="33">
        <v>0</v>
      </c>
      <c r="AE125" s="33">
        <v>0</v>
      </c>
      <c r="AF125" s="32">
        <v>40</v>
      </c>
      <c r="AG125" s="33">
        <v>0</v>
      </c>
      <c r="AH125" s="33">
        <v>0.03</v>
      </c>
      <c r="AI125" s="32">
        <v>0</v>
      </c>
      <c r="AJ125" s="33">
        <v>0</v>
      </c>
      <c r="AK125" s="33">
        <v>0</v>
      </c>
      <c r="AL125" s="32">
        <v>0</v>
      </c>
      <c r="AM125" s="33">
        <v>0</v>
      </c>
      <c r="AN125" s="33">
        <v>0</v>
      </c>
      <c r="AP125" s="34" t="s">
        <v>42</v>
      </c>
      <c r="AQ125" s="35">
        <v>0</v>
      </c>
      <c r="AR125" s="35">
        <v>0</v>
      </c>
      <c r="AS125" s="35">
        <v>0</v>
      </c>
      <c r="AT125" s="35">
        <v>0</v>
      </c>
      <c r="AU125" s="35">
        <v>0</v>
      </c>
      <c r="AV125" s="35">
        <v>0</v>
      </c>
      <c r="AW125" s="35">
        <v>0</v>
      </c>
      <c r="AX125" s="35">
        <v>0</v>
      </c>
      <c r="AY125" s="35">
        <v>0</v>
      </c>
      <c r="AZ125" s="35">
        <v>0</v>
      </c>
      <c r="BA125" s="35">
        <v>0</v>
      </c>
      <c r="BB125" s="35">
        <v>0</v>
      </c>
      <c r="BC125" s="35">
        <v>0</v>
      </c>
    </row>
    <row r="126" spans="1:55" x14ac:dyDescent="0.25">
      <c r="A126">
        <v>846</v>
      </c>
      <c r="B126" t="s">
        <v>39</v>
      </c>
      <c r="C126" t="s">
        <v>162</v>
      </c>
      <c r="D126" t="s">
        <v>164</v>
      </c>
      <c r="E126" t="s">
        <v>164</v>
      </c>
      <c r="G126" s="30">
        <v>0.03</v>
      </c>
      <c r="H126" s="30">
        <v>0.06</v>
      </c>
      <c r="I126" s="31">
        <f>INDEX('Aft Mkt Pricing'!$A$2:$C$183,MATCH($A126,'Aft Mkt Pricing'!$A$2:$A$183,0),2)*(1+$A$7)</f>
        <v>0.39600000000000002</v>
      </c>
      <c r="J126" s="31">
        <f>INDEX('Aft Mkt Pricing'!$A$2:$C$183,MATCH($A126,'Aft Mkt Pricing'!$A$2:$A$183,0),3)*(1+$A$7)</f>
        <v>2.0570000000000004</v>
      </c>
      <c r="K126" s="32">
        <v>5</v>
      </c>
      <c r="L126" s="33">
        <v>0</v>
      </c>
      <c r="M126" s="33">
        <v>0.03</v>
      </c>
      <c r="N126" s="32">
        <v>10</v>
      </c>
      <c r="O126" s="33">
        <v>0</v>
      </c>
      <c r="P126" s="33">
        <v>0.03</v>
      </c>
      <c r="Q126" s="32">
        <v>15</v>
      </c>
      <c r="R126" s="33">
        <v>0</v>
      </c>
      <c r="S126" s="33">
        <v>0.03</v>
      </c>
      <c r="T126" s="32">
        <v>20</v>
      </c>
      <c r="U126" s="33">
        <v>0</v>
      </c>
      <c r="V126" s="33">
        <v>0.03</v>
      </c>
      <c r="W126" s="32">
        <v>25</v>
      </c>
      <c r="X126" s="33">
        <v>0</v>
      </c>
      <c r="Y126" s="33">
        <v>0.03</v>
      </c>
      <c r="Z126" s="32">
        <v>30</v>
      </c>
      <c r="AA126" s="33">
        <v>0</v>
      </c>
      <c r="AB126" s="33">
        <v>0.03</v>
      </c>
      <c r="AC126" s="32">
        <v>35</v>
      </c>
      <c r="AD126" s="33">
        <v>0</v>
      </c>
      <c r="AE126" s="33">
        <v>0.03</v>
      </c>
      <c r="AF126" s="32">
        <v>40</v>
      </c>
      <c r="AG126" s="33">
        <v>0</v>
      </c>
      <c r="AH126" s="33">
        <v>0.03</v>
      </c>
      <c r="AI126" s="32">
        <v>0</v>
      </c>
      <c r="AJ126" s="33">
        <v>0</v>
      </c>
      <c r="AK126" s="33">
        <v>0</v>
      </c>
      <c r="AL126" s="32">
        <v>0</v>
      </c>
      <c r="AM126" s="33">
        <v>0</v>
      </c>
      <c r="AN126" s="33">
        <v>0</v>
      </c>
      <c r="AP126" s="34" t="s">
        <v>42</v>
      </c>
      <c r="AQ126" s="35">
        <v>0</v>
      </c>
      <c r="AR126" s="35">
        <v>0</v>
      </c>
      <c r="AS126" s="35">
        <v>0</v>
      </c>
      <c r="AT126" s="35">
        <v>0</v>
      </c>
      <c r="AU126" s="35">
        <v>0</v>
      </c>
      <c r="AV126" s="35">
        <v>0</v>
      </c>
      <c r="AW126" s="35">
        <v>0</v>
      </c>
      <c r="AX126" s="35">
        <v>0</v>
      </c>
      <c r="AY126" s="35">
        <v>0</v>
      </c>
      <c r="AZ126" s="35">
        <v>0</v>
      </c>
      <c r="BA126" s="35">
        <v>0</v>
      </c>
      <c r="BB126" s="35">
        <v>0</v>
      </c>
      <c r="BC126" s="35">
        <v>0</v>
      </c>
    </row>
    <row r="127" spans="1:55" x14ac:dyDescent="0.25">
      <c r="A127">
        <v>866</v>
      </c>
      <c r="B127" t="s">
        <v>39</v>
      </c>
      <c r="C127" t="s">
        <v>162</v>
      </c>
      <c r="D127" t="s">
        <v>165</v>
      </c>
      <c r="E127" t="s">
        <v>165</v>
      </c>
      <c r="G127" s="30">
        <v>0.03</v>
      </c>
      <c r="H127" s="30">
        <v>0.06</v>
      </c>
      <c r="I127" s="31">
        <f>INDEX('Aft Mkt Pricing'!$A$2:$C$183,MATCH($A127,'Aft Mkt Pricing'!$A$2:$A$183,0),2)*(1+$A$7)</f>
        <v>0.39600000000000002</v>
      </c>
      <c r="J127" s="31">
        <f>INDEX('Aft Mkt Pricing'!$A$2:$C$183,MATCH($A127,'Aft Mkt Pricing'!$A$2:$A$183,0),3)*(1+$A$7)</f>
        <v>2.0570000000000004</v>
      </c>
      <c r="K127" s="32">
        <v>5</v>
      </c>
      <c r="L127" s="33">
        <v>0</v>
      </c>
      <c r="M127" s="33">
        <v>0.03</v>
      </c>
      <c r="N127" s="32">
        <v>10</v>
      </c>
      <c r="O127" s="33">
        <v>0</v>
      </c>
      <c r="P127" s="33">
        <v>0.03</v>
      </c>
      <c r="Q127" s="32">
        <v>15</v>
      </c>
      <c r="R127" s="33">
        <v>0</v>
      </c>
      <c r="S127" s="33">
        <v>0.03</v>
      </c>
      <c r="T127" s="32">
        <v>20</v>
      </c>
      <c r="U127" s="33">
        <v>0</v>
      </c>
      <c r="V127" s="33">
        <v>0.03</v>
      </c>
      <c r="W127" s="32">
        <v>25</v>
      </c>
      <c r="X127" s="33">
        <v>0</v>
      </c>
      <c r="Y127" s="33">
        <v>0.03</v>
      </c>
      <c r="Z127" s="32">
        <v>30</v>
      </c>
      <c r="AA127" s="33">
        <v>0</v>
      </c>
      <c r="AB127" s="33">
        <v>0.03</v>
      </c>
      <c r="AC127" s="32">
        <v>35</v>
      </c>
      <c r="AD127" s="33">
        <v>0</v>
      </c>
      <c r="AE127" s="33">
        <v>0.03</v>
      </c>
      <c r="AF127" s="32">
        <v>40</v>
      </c>
      <c r="AG127" s="33">
        <v>0</v>
      </c>
      <c r="AH127" s="33">
        <v>0.03</v>
      </c>
      <c r="AI127" s="32">
        <v>0</v>
      </c>
      <c r="AJ127" s="33">
        <v>0</v>
      </c>
      <c r="AK127" s="33">
        <v>0</v>
      </c>
      <c r="AL127" s="32">
        <v>0</v>
      </c>
      <c r="AM127" s="33">
        <v>0</v>
      </c>
      <c r="AN127" s="33">
        <v>0</v>
      </c>
      <c r="AP127" s="34" t="s">
        <v>42</v>
      </c>
      <c r="AQ127" s="35">
        <v>0</v>
      </c>
      <c r="AR127" s="35">
        <v>0</v>
      </c>
      <c r="AS127" s="35">
        <v>0</v>
      </c>
      <c r="AT127" s="35">
        <v>0</v>
      </c>
      <c r="AU127" s="35">
        <v>0</v>
      </c>
      <c r="AV127" s="35">
        <v>0</v>
      </c>
      <c r="AW127" s="35">
        <v>0</v>
      </c>
      <c r="AX127" s="35">
        <v>0</v>
      </c>
      <c r="AY127" s="35">
        <v>0</v>
      </c>
      <c r="AZ127" s="35">
        <v>0</v>
      </c>
      <c r="BA127" s="35">
        <v>0</v>
      </c>
      <c r="BB127" s="35">
        <v>0</v>
      </c>
      <c r="BC127" s="35">
        <v>0</v>
      </c>
    </row>
    <row r="128" spans="1:55" x14ac:dyDescent="0.25">
      <c r="A128">
        <v>845</v>
      </c>
      <c r="B128" t="s">
        <v>39</v>
      </c>
      <c r="C128" t="s">
        <v>162</v>
      </c>
      <c r="D128" t="s">
        <v>166</v>
      </c>
      <c r="E128" t="s">
        <v>166</v>
      </c>
      <c r="G128" s="30">
        <v>0.06</v>
      </c>
      <c r="H128" s="30">
        <v>0.12</v>
      </c>
      <c r="I128" s="31">
        <f>INDEX('Aft Mkt Pricing'!$A$2:$C$183,MATCH($A128,'Aft Mkt Pricing'!$A$2:$A$183,0),2)*(1+$A$7)</f>
        <v>0.39600000000000002</v>
      </c>
      <c r="J128" s="31">
        <f>INDEX('Aft Mkt Pricing'!$A$2:$C$183,MATCH($A128,'Aft Mkt Pricing'!$A$2:$A$183,0),3)*(1+$A$7)</f>
        <v>2.0570000000000004</v>
      </c>
      <c r="K128" s="32">
        <v>5</v>
      </c>
      <c r="L128" s="33">
        <v>0</v>
      </c>
      <c r="M128" s="33">
        <v>0</v>
      </c>
      <c r="N128" s="32">
        <v>10</v>
      </c>
      <c r="O128" s="33">
        <v>0</v>
      </c>
      <c r="P128" s="33">
        <v>0.06</v>
      </c>
      <c r="Q128" s="32">
        <v>15</v>
      </c>
      <c r="R128" s="33">
        <v>0</v>
      </c>
      <c r="S128" s="33">
        <v>0</v>
      </c>
      <c r="T128" s="32">
        <v>20</v>
      </c>
      <c r="U128" s="33">
        <v>0</v>
      </c>
      <c r="V128" s="33">
        <v>0.06</v>
      </c>
      <c r="W128" s="32">
        <v>25</v>
      </c>
      <c r="X128" s="33">
        <v>0</v>
      </c>
      <c r="Y128" s="33">
        <v>0</v>
      </c>
      <c r="Z128" s="32">
        <v>30</v>
      </c>
      <c r="AA128" s="33">
        <v>0</v>
      </c>
      <c r="AB128" s="33">
        <v>0.06</v>
      </c>
      <c r="AC128" s="32">
        <v>35</v>
      </c>
      <c r="AD128" s="33">
        <v>0</v>
      </c>
      <c r="AE128" s="33">
        <v>0</v>
      </c>
      <c r="AF128" s="32">
        <v>40</v>
      </c>
      <c r="AG128" s="33">
        <v>0</v>
      </c>
      <c r="AH128" s="33">
        <v>0.06</v>
      </c>
      <c r="AI128" s="32">
        <v>0</v>
      </c>
      <c r="AJ128" s="33">
        <v>0</v>
      </c>
      <c r="AK128" s="33">
        <v>0</v>
      </c>
      <c r="AL128" s="32">
        <v>0</v>
      </c>
      <c r="AM128" s="33">
        <v>0</v>
      </c>
      <c r="AN128" s="33">
        <v>0</v>
      </c>
      <c r="AP128" s="34" t="s">
        <v>42</v>
      </c>
      <c r="AQ128" s="35">
        <v>0</v>
      </c>
      <c r="AR128" s="35">
        <v>0</v>
      </c>
      <c r="AS128" s="35">
        <v>0</v>
      </c>
      <c r="AT128" s="35">
        <v>0</v>
      </c>
      <c r="AU128" s="35">
        <v>0</v>
      </c>
      <c r="AV128" s="35">
        <v>0</v>
      </c>
      <c r="AW128" s="35">
        <v>0</v>
      </c>
      <c r="AX128" s="35">
        <v>0</v>
      </c>
      <c r="AY128" s="35">
        <v>0</v>
      </c>
      <c r="AZ128" s="35">
        <v>0</v>
      </c>
      <c r="BA128" s="35">
        <v>0</v>
      </c>
      <c r="BB128" s="35">
        <v>0</v>
      </c>
      <c r="BC128" s="35">
        <v>0</v>
      </c>
    </row>
    <row r="129" spans="1:55" x14ac:dyDescent="0.25">
      <c r="A129">
        <v>857</v>
      </c>
      <c r="B129" t="s">
        <v>39</v>
      </c>
      <c r="C129" t="s">
        <v>162</v>
      </c>
      <c r="D129" t="s">
        <v>167</v>
      </c>
      <c r="E129" t="s">
        <v>167</v>
      </c>
      <c r="G129" s="30">
        <v>0.06</v>
      </c>
      <c r="H129" s="30">
        <v>0.12</v>
      </c>
      <c r="I129" s="31">
        <f>INDEX('Aft Mkt Pricing'!$A$2:$C$183,MATCH($A129,'Aft Mkt Pricing'!$A$2:$A$183,0),2)*(1+$A$7)</f>
        <v>0.39600000000000002</v>
      </c>
      <c r="J129" s="31">
        <f>INDEX('Aft Mkt Pricing'!$A$2:$C$183,MATCH($A129,'Aft Mkt Pricing'!$A$2:$A$183,0),3)*(1+$A$7)</f>
        <v>2.0570000000000004</v>
      </c>
      <c r="K129" s="32">
        <v>5</v>
      </c>
      <c r="L129" s="33">
        <v>0</v>
      </c>
      <c r="M129" s="33">
        <v>0</v>
      </c>
      <c r="N129" s="32">
        <v>10</v>
      </c>
      <c r="O129" s="33">
        <v>0</v>
      </c>
      <c r="P129" s="33">
        <v>0.06</v>
      </c>
      <c r="Q129" s="32">
        <v>15</v>
      </c>
      <c r="R129" s="33">
        <v>0</v>
      </c>
      <c r="S129" s="33">
        <v>0</v>
      </c>
      <c r="T129" s="32">
        <v>20</v>
      </c>
      <c r="U129" s="33">
        <v>0</v>
      </c>
      <c r="V129" s="33">
        <v>0.06</v>
      </c>
      <c r="W129" s="32">
        <v>25</v>
      </c>
      <c r="X129" s="33">
        <v>0</v>
      </c>
      <c r="Y129" s="33">
        <v>0</v>
      </c>
      <c r="Z129" s="32">
        <v>30</v>
      </c>
      <c r="AA129" s="33">
        <v>0</v>
      </c>
      <c r="AB129" s="33">
        <v>0.06</v>
      </c>
      <c r="AC129" s="32">
        <v>35</v>
      </c>
      <c r="AD129" s="33">
        <v>0</v>
      </c>
      <c r="AE129" s="33">
        <v>0</v>
      </c>
      <c r="AF129" s="32">
        <v>40</v>
      </c>
      <c r="AG129" s="33">
        <v>0</v>
      </c>
      <c r="AH129" s="33">
        <v>0.06</v>
      </c>
      <c r="AI129" s="32">
        <v>0</v>
      </c>
      <c r="AJ129" s="33">
        <v>0</v>
      </c>
      <c r="AK129" s="33">
        <v>0</v>
      </c>
      <c r="AL129" s="32">
        <v>0</v>
      </c>
      <c r="AM129" s="33">
        <v>0</v>
      </c>
      <c r="AN129" s="33">
        <v>0</v>
      </c>
      <c r="AP129" s="34" t="s">
        <v>42</v>
      </c>
      <c r="AQ129" s="35">
        <v>0</v>
      </c>
      <c r="AR129" s="35">
        <v>0</v>
      </c>
      <c r="AS129" s="35">
        <v>0</v>
      </c>
      <c r="AT129" s="35">
        <v>0</v>
      </c>
      <c r="AU129" s="35">
        <v>0</v>
      </c>
      <c r="AV129" s="35">
        <v>0</v>
      </c>
      <c r="AW129" s="35">
        <v>0</v>
      </c>
      <c r="AX129" s="35">
        <v>0</v>
      </c>
      <c r="AY129" s="35">
        <v>0</v>
      </c>
      <c r="AZ129" s="35">
        <v>0</v>
      </c>
      <c r="BA129" s="35">
        <v>0</v>
      </c>
      <c r="BB129" s="35">
        <v>0</v>
      </c>
      <c r="BC129" s="35">
        <v>0</v>
      </c>
    </row>
    <row r="130" spans="1:55" x14ac:dyDescent="0.25">
      <c r="A130">
        <v>837</v>
      </c>
      <c r="B130" t="s">
        <v>39</v>
      </c>
      <c r="C130" t="s">
        <v>162</v>
      </c>
      <c r="D130" t="s">
        <v>168</v>
      </c>
      <c r="E130" t="s">
        <v>168</v>
      </c>
      <c r="G130" s="30">
        <v>0.06</v>
      </c>
      <c r="H130" s="30">
        <v>0.12</v>
      </c>
      <c r="I130" s="31">
        <f>INDEX('Aft Mkt Pricing'!$A$2:$C$183,MATCH($A130,'Aft Mkt Pricing'!$A$2:$A$183,0),2)*(1+$A$7)</f>
        <v>0.39600000000000002</v>
      </c>
      <c r="J130" s="31">
        <f>INDEX('Aft Mkt Pricing'!$A$2:$C$183,MATCH($A130,'Aft Mkt Pricing'!$A$2:$A$183,0),3)*(1+$A$7)</f>
        <v>2.0570000000000004</v>
      </c>
      <c r="K130" s="32">
        <v>5</v>
      </c>
      <c r="L130" s="33">
        <v>0</v>
      </c>
      <c r="M130" s="33">
        <v>0.06</v>
      </c>
      <c r="N130" s="32">
        <v>10</v>
      </c>
      <c r="O130" s="33">
        <v>0</v>
      </c>
      <c r="P130" s="33">
        <v>0.06</v>
      </c>
      <c r="Q130" s="32">
        <v>15</v>
      </c>
      <c r="R130" s="33">
        <v>0</v>
      </c>
      <c r="S130" s="33">
        <v>0.06</v>
      </c>
      <c r="T130" s="32">
        <v>20</v>
      </c>
      <c r="U130" s="33">
        <v>0</v>
      </c>
      <c r="V130" s="33">
        <v>0.06</v>
      </c>
      <c r="W130" s="32">
        <v>25</v>
      </c>
      <c r="X130" s="33">
        <v>0</v>
      </c>
      <c r="Y130" s="33">
        <v>0.06</v>
      </c>
      <c r="Z130" s="32">
        <v>30</v>
      </c>
      <c r="AA130" s="33">
        <v>0</v>
      </c>
      <c r="AB130" s="33">
        <v>0.06</v>
      </c>
      <c r="AC130" s="32">
        <v>35</v>
      </c>
      <c r="AD130" s="33">
        <v>0</v>
      </c>
      <c r="AE130" s="33">
        <v>0.06</v>
      </c>
      <c r="AF130" s="32">
        <v>40</v>
      </c>
      <c r="AG130" s="33">
        <v>0</v>
      </c>
      <c r="AH130" s="33">
        <v>0.06</v>
      </c>
      <c r="AI130" s="32">
        <v>0</v>
      </c>
      <c r="AJ130" s="33">
        <v>0</v>
      </c>
      <c r="AK130" s="33">
        <v>0</v>
      </c>
      <c r="AL130" s="32">
        <v>0</v>
      </c>
      <c r="AM130" s="33">
        <v>0</v>
      </c>
      <c r="AN130" s="33">
        <v>0</v>
      </c>
      <c r="AP130" s="34" t="s">
        <v>42</v>
      </c>
      <c r="AQ130" s="35">
        <v>0</v>
      </c>
      <c r="AR130" s="35">
        <v>0</v>
      </c>
      <c r="AS130" s="35">
        <v>0</v>
      </c>
      <c r="AT130" s="35">
        <v>0</v>
      </c>
      <c r="AU130" s="35">
        <v>0</v>
      </c>
      <c r="AV130" s="35">
        <v>0</v>
      </c>
      <c r="AW130" s="35">
        <v>0</v>
      </c>
      <c r="AX130" s="35">
        <v>0</v>
      </c>
      <c r="AY130" s="35">
        <v>0</v>
      </c>
      <c r="AZ130" s="35">
        <v>0</v>
      </c>
      <c r="BA130" s="35">
        <v>0</v>
      </c>
      <c r="BB130" s="35">
        <v>0</v>
      </c>
      <c r="BC130" s="35">
        <v>0</v>
      </c>
    </row>
    <row r="131" spans="1:55" x14ac:dyDescent="0.25">
      <c r="A131">
        <v>795</v>
      </c>
      <c r="B131" t="s">
        <v>39</v>
      </c>
      <c r="C131" t="s">
        <v>162</v>
      </c>
      <c r="D131" t="s">
        <v>169</v>
      </c>
      <c r="E131" t="s">
        <v>169</v>
      </c>
      <c r="G131" s="30">
        <v>0.06</v>
      </c>
      <c r="H131" s="30">
        <v>0.12</v>
      </c>
      <c r="I131" s="31">
        <f>INDEX('Aft Mkt Pricing'!$A$2:$C$183,MATCH($A131,'Aft Mkt Pricing'!$A$2:$A$183,0),2)*(1+$A$7)</f>
        <v>0.39600000000000002</v>
      </c>
      <c r="J131" s="31">
        <f>INDEX('Aft Mkt Pricing'!$A$2:$C$183,MATCH($A131,'Aft Mkt Pricing'!$A$2:$A$183,0),3)*(1+$A$7)</f>
        <v>2.0570000000000004</v>
      </c>
      <c r="K131" s="32">
        <v>5</v>
      </c>
      <c r="L131" s="33">
        <v>0</v>
      </c>
      <c r="M131" s="33">
        <v>0</v>
      </c>
      <c r="N131" s="32">
        <v>10</v>
      </c>
      <c r="O131" s="33">
        <v>0</v>
      </c>
      <c r="P131" s="33">
        <v>0.06</v>
      </c>
      <c r="Q131" s="32">
        <v>15</v>
      </c>
      <c r="R131" s="33">
        <v>0</v>
      </c>
      <c r="S131" s="33">
        <v>0</v>
      </c>
      <c r="T131" s="32">
        <v>20</v>
      </c>
      <c r="U131" s="33">
        <v>0</v>
      </c>
      <c r="V131" s="33">
        <v>0.06</v>
      </c>
      <c r="W131" s="32">
        <v>25</v>
      </c>
      <c r="X131" s="33">
        <v>0</v>
      </c>
      <c r="Y131" s="33">
        <v>0</v>
      </c>
      <c r="Z131" s="32">
        <v>30</v>
      </c>
      <c r="AA131" s="33">
        <v>0</v>
      </c>
      <c r="AB131" s="33">
        <v>0.06</v>
      </c>
      <c r="AC131" s="32">
        <v>35</v>
      </c>
      <c r="AD131" s="33">
        <v>0</v>
      </c>
      <c r="AE131" s="33">
        <v>0</v>
      </c>
      <c r="AF131" s="32">
        <v>40</v>
      </c>
      <c r="AG131" s="33">
        <v>0</v>
      </c>
      <c r="AH131" s="33">
        <v>0.06</v>
      </c>
      <c r="AI131" s="32">
        <v>0</v>
      </c>
      <c r="AJ131" s="33">
        <v>0</v>
      </c>
      <c r="AK131" s="33">
        <v>0</v>
      </c>
      <c r="AL131" s="32">
        <v>0</v>
      </c>
      <c r="AM131" s="33">
        <v>0</v>
      </c>
      <c r="AN131" s="33">
        <v>0</v>
      </c>
      <c r="AP131" s="34" t="s">
        <v>42</v>
      </c>
      <c r="AQ131" s="35">
        <v>0</v>
      </c>
      <c r="AR131" s="35">
        <v>0</v>
      </c>
      <c r="AS131" s="35">
        <v>0</v>
      </c>
      <c r="AT131" s="35">
        <v>0</v>
      </c>
      <c r="AU131" s="35">
        <v>0</v>
      </c>
      <c r="AV131" s="35">
        <v>0</v>
      </c>
      <c r="AW131" s="35">
        <v>0</v>
      </c>
      <c r="AX131" s="35">
        <v>0</v>
      </c>
      <c r="AY131" s="35">
        <v>0</v>
      </c>
      <c r="AZ131" s="35">
        <v>0</v>
      </c>
      <c r="BA131" s="35">
        <v>0</v>
      </c>
      <c r="BB131" s="35">
        <v>0</v>
      </c>
      <c r="BC131" s="35">
        <v>0</v>
      </c>
    </row>
    <row r="132" spans="1:55" x14ac:dyDescent="0.25">
      <c r="A132">
        <v>852</v>
      </c>
      <c r="B132" t="s">
        <v>39</v>
      </c>
      <c r="C132" t="s">
        <v>162</v>
      </c>
      <c r="D132" t="s">
        <v>170</v>
      </c>
      <c r="E132" t="s">
        <v>170</v>
      </c>
      <c r="G132" s="30">
        <v>0.06</v>
      </c>
      <c r="H132" s="30">
        <v>0.12</v>
      </c>
      <c r="I132" s="31">
        <f>INDEX('Aft Mkt Pricing'!$A$2:$C$183,MATCH($A132,'Aft Mkt Pricing'!$A$2:$A$183,0),2)*(1+$A$7)</f>
        <v>0.39600000000000002</v>
      </c>
      <c r="J132" s="31">
        <f>INDEX('Aft Mkt Pricing'!$A$2:$C$183,MATCH($A132,'Aft Mkt Pricing'!$A$2:$A$183,0),3)*(1+$A$7)</f>
        <v>2.0570000000000004</v>
      </c>
      <c r="K132" s="32">
        <v>5</v>
      </c>
      <c r="L132" s="33">
        <v>0</v>
      </c>
      <c r="M132" s="33">
        <v>0</v>
      </c>
      <c r="N132" s="32">
        <v>10</v>
      </c>
      <c r="O132" s="33">
        <v>0</v>
      </c>
      <c r="P132" s="33">
        <v>0.06</v>
      </c>
      <c r="Q132" s="32">
        <v>15</v>
      </c>
      <c r="R132" s="33">
        <v>0</v>
      </c>
      <c r="S132" s="33">
        <v>0</v>
      </c>
      <c r="T132" s="32">
        <v>20</v>
      </c>
      <c r="U132" s="33">
        <v>0</v>
      </c>
      <c r="V132" s="33">
        <v>0.06</v>
      </c>
      <c r="W132" s="32">
        <v>25</v>
      </c>
      <c r="X132" s="33">
        <v>0</v>
      </c>
      <c r="Y132" s="33">
        <v>0</v>
      </c>
      <c r="Z132" s="32">
        <v>30</v>
      </c>
      <c r="AA132" s="33">
        <v>0</v>
      </c>
      <c r="AB132" s="33">
        <v>0.06</v>
      </c>
      <c r="AC132" s="32">
        <v>35</v>
      </c>
      <c r="AD132" s="33">
        <v>0</v>
      </c>
      <c r="AE132" s="33">
        <v>0</v>
      </c>
      <c r="AF132" s="32">
        <v>40</v>
      </c>
      <c r="AG132" s="33">
        <v>0</v>
      </c>
      <c r="AH132" s="33">
        <v>0.06</v>
      </c>
      <c r="AI132" s="32">
        <v>0</v>
      </c>
      <c r="AJ132" s="33">
        <v>0</v>
      </c>
      <c r="AK132" s="33">
        <v>0</v>
      </c>
      <c r="AL132" s="32">
        <v>0</v>
      </c>
      <c r="AM132" s="33">
        <v>0</v>
      </c>
      <c r="AN132" s="33">
        <v>0</v>
      </c>
      <c r="AP132" s="34" t="s">
        <v>42</v>
      </c>
      <c r="AQ132" s="35">
        <v>0</v>
      </c>
      <c r="AR132" s="35">
        <v>0</v>
      </c>
      <c r="AS132" s="35">
        <v>0</v>
      </c>
      <c r="AT132" s="35">
        <v>0</v>
      </c>
      <c r="AU132" s="35">
        <v>0</v>
      </c>
      <c r="AV132" s="35">
        <v>0</v>
      </c>
      <c r="AW132" s="35">
        <v>0</v>
      </c>
      <c r="AX132" s="35">
        <v>0</v>
      </c>
      <c r="AY132" s="35">
        <v>0</v>
      </c>
      <c r="AZ132" s="35">
        <v>0</v>
      </c>
      <c r="BA132" s="35">
        <v>0</v>
      </c>
      <c r="BB132" s="35">
        <v>0</v>
      </c>
      <c r="BC132" s="35">
        <v>0</v>
      </c>
    </row>
    <row r="133" spans="1:55" x14ac:dyDescent="0.25">
      <c r="A133">
        <v>881</v>
      </c>
      <c r="B133" t="s">
        <v>39</v>
      </c>
      <c r="C133" t="s">
        <v>162</v>
      </c>
      <c r="D133" t="s">
        <v>171</v>
      </c>
      <c r="E133" t="s">
        <v>171</v>
      </c>
      <c r="G133" s="30">
        <v>0.06</v>
      </c>
      <c r="H133" s="30">
        <v>0.12</v>
      </c>
      <c r="I133" s="31">
        <f>INDEX('Aft Mkt Pricing'!$A$2:$C$183,MATCH($A133,'Aft Mkt Pricing'!$A$2:$A$183,0),2)*(1+$A$7)</f>
        <v>0.39600000000000002</v>
      </c>
      <c r="J133" s="31">
        <f>INDEX('Aft Mkt Pricing'!$A$2:$C$183,MATCH($A133,'Aft Mkt Pricing'!$A$2:$A$183,0),3)*(1+$A$7)</f>
        <v>2.0570000000000004</v>
      </c>
      <c r="K133" s="32">
        <v>5</v>
      </c>
      <c r="L133" s="33">
        <v>0</v>
      </c>
      <c r="M133" s="33">
        <v>0</v>
      </c>
      <c r="N133" s="32">
        <v>10</v>
      </c>
      <c r="O133" s="33">
        <v>0</v>
      </c>
      <c r="P133" s="33">
        <v>0.06</v>
      </c>
      <c r="Q133" s="32">
        <v>15</v>
      </c>
      <c r="R133" s="33">
        <v>0</v>
      </c>
      <c r="S133" s="33">
        <v>0</v>
      </c>
      <c r="T133" s="32">
        <v>20</v>
      </c>
      <c r="U133" s="33">
        <v>0</v>
      </c>
      <c r="V133" s="33">
        <v>0.06</v>
      </c>
      <c r="W133" s="32">
        <v>25</v>
      </c>
      <c r="X133" s="33">
        <v>0</v>
      </c>
      <c r="Y133" s="33">
        <v>0</v>
      </c>
      <c r="Z133" s="32">
        <v>30</v>
      </c>
      <c r="AA133" s="33">
        <v>0</v>
      </c>
      <c r="AB133" s="33">
        <v>0.06</v>
      </c>
      <c r="AC133" s="32">
        <v>35</v>
      </c>
      <c r="AD133" s="33">
        <v>0</v>
      </c>
      <c r="AE133" s="33">
        <v>0</v>
      </c>
      <c r="AF133" s="32">
        <v>40</v>
      </c>
      <c r="AG133" s="33">
        <v>0</v>
      </c>
      <c r="AH133" s="33">
        <v>0.06</v>
      </c>
      <c r="AI133" s="32">
        <v>0</v>
      </c>
      <c r="AJ133" s="33">
        <v>0</v>
      </c>
      <c r="AK133" s="33">
        <v>0</v>
      </c>
      <c r="AL133" s="32">
        <v>0</v>
      </c>
      <c r="AM133" s="33">
        <v>0</v>
      </c>
      <c r="AN133" s="33">
        <v>0</v>
      </c>
      <c r="AP133" s="34" t="s">
        <v>42</v>
      </c>
      <c r="AQ133" s="35">
        <v>0</v>
      </c>
      <c r="AR133" s="35">
        <v>0</v>
      </c>
      <c r="AS133" s="35">
        <v>0</v>
      </c>
      <c r="AT133" s="35">
        <v>0</v>
      </c>
      <c r="AU133" s="35">
        <v>0</v>
      </c>
      <c r="AV133" s="35">
        <v>0</v>
      </c>
      <c r="AW133" s="35">
        <v>0</v>
      </c>
      <c r="AX133" s="35">
        <v>0</v>
      </c>
      <c r="AY133" s="35">
        <v>0</v>
      </c>
      <c r="AZ133" s="35">
        <v>0</v>
      </c>
      <c r="BA133" s="35">
        <v>0</v>
      </c>
      <c r="BB133" s="35">
        <v>0</v>
      </c>
      <c r="BC133" s="35">
        <v>0</v>
      </c>
    </row>
    <row r="134" spans="1:55" x14ac:dyDescent="0.25">
      <c r="A134">
        <v>819</v>
      </c>
      <c r="B134" t="s">
        <v>39</v>
      </c>
      <c r="C134" t="s">
        <v>162</v>
      </c>
      <c r="D134" t="s">
        <v>172</v>
      </c>
      <c r="E134" t="s">
        <v>172</v>
      </c>
      <c r="G134" s="30">
        <v>0.06</v>
      </c>
      <c r="H134" s="30">
        <v>0.12</v>
      </c>
      <c r="I134" s="31">
        <f>INDEX('Aft Mkt Pricing'!$A$2:$C$183,MATCH($A134,'Aft Mkt Pricing'!$A$2:$A$183,0),2)*(1+$A$7)</f>
        <v>0.39600000000000002</v>
      </c>
      <c r="J134" s="31">
        <f>INDEX('Aft Mkt Pricing'!$A$2:$C$183,MATCH($A134,'Aft Mkt Pricing'!$A$2:$A$183,0),3)*(1+$A$7)</f>
        <v>2.0570000000000004</v>
      </c>
      <c r="K134" s="32">
        <v>5</v>
      </c>
      <c r="L134" s="33">
        <v>0</v>
      </c>
      <c r="M134" s="33">
        <v>0</v>
      </c>
      <c r="N134" s="32">
        <v>10</v>
      </c>
      <c r="O134" s="33">
        <v>0</v>
      </c>
      <c r="P134" s="33">
        <v>0.06</v>
      </c>
      <c r="Q134" s="32">
        <v>15</v>
      </c>
      <c r="R134" s="33">
        <v>0</v>
      </c>
      <c r="S134" s="33">
        <v>0</v>
      </c>
      <c r="T134" s="32">
        <v>20</v>
      </c>
      <c r="U134" s="33">
        <v>0</v>
      </c>
      <c r="V134" s="33">
        <v>0.06</v>
      </c>
      <c r="W134" s="32">
        <v>25</v>
      </c>
      <c r="X134" s="33">
        <v>0</v>
      </c>
      <c r="Y134" s="33">
        <v>0</v>
      </c>
      <c r="Z134" s="32">
        <v>30</v>
      </c>
      <c r="AA134" s="33">
        <v>0</v>
      </c>
      <c r="AB134" s="33">
        <v>0.06</v>
      </c>
      <c r="AC134" s="32">
        <v>35</v>
      </c>
      <c r="AD134" s="33">
        <v>0</v>
      </c>
      <c r="AE134" s="33">
        <v>0</v>
      </c>
      <c r="AF134" s="32">
        <v>40</v>
      </c>
      <c r="AG134" s="33">
        <v>0</v>
      </c>
      <c r="AH134" s="33">
        <v>0.06</v>
      </c>
      <c r="AI134" s="32">
        <v>0</v>
      </c>
      <c r="AJ134" s="33">
        <v>0</v>
      </c>
      <c r="AK134" s="33">
        <v>0</v>
      </c>
      <c r="AL134" s="32">
        <v>0</v>
      </c>
      <c r="AM134" s="33">
        <v>0</v>
      </c>
      <c r="AN134" s="33">
        <v>0</v>
      </c>
      <c r="AP134" s="34" t="s">
        <v>42</v>
      </c>
      <c r="AQ134" s="35">
        <v>0</v>
      </c>
      <c r="AR134" s="35">
        <v>0</v>
      </c>
      <c r="AS134" s="35">
        <v>0</v>
      </c>
      <c r="AT134" s="35">
        <v>0</v>
      </c>
      <c r="AU134" s="35">
        <v>0</v>
      </c>
      <c r="AV134" s="35">
        <v>0</v>
      </c>
      <c r="AW134" s="35">
        <v>0</v>
      </c>
      <c r="AX134" s="35">
        <v>0</v>
      </c>
      <c r="AY134" s="35">
        <v>0</v>
      </c>
      <c r="AZ134" s="35">
        <v>0</v>
      </c>
      <c r="BA134" s="35">
        <v>0</v>
      </c>
      <c r="BB134" s="35">
        <v>0</v>
      </c>
      <c r="BC134" s="35">
        <v>0</v>
      </c>
    </row>
    <row r="135" spans="1:55" x14ac:dyDescent="0.25">
      <c r="A135">
        <v>718</v>
      </c>
      <c r="B135" t="s">
        <v>39</v>
      </c>
      <c r="C135" t="s">
        <v>173</v>
      </c>
      <c r="D135" t="s">
        <v>174</v>
      </c>
      <c r="E135" t="s">
        <v>174</v>
      </c>
      <c r="G135" s="30">
        <v>0.08</v>
      </c>
      <c r="H135" s="30">
        <v>0.16</v>
      </c>
      <c r="I135" s="31">
        <f>INDEX('Aft Mkt Pricing'!$A$2:$C$183,MATCH($A135,'Aft Mkt Pricing'!$A$2:$A$183,0),2)*(1+$A$7)</f>
        <v>0.38940000000000002</v>
      </c>
      <c r="J135" s="31">
        <f>INDEX('Aft Mkt Pricing'!$A$2:$C$183,MATCH($A135,'Aft Mkt Pricing'!$A$2:$A$183,0),3)*(1+$A$7)</f>
        <v>2.0119000000000002</v>
      </c>
      <c r="K135" s="32">
        <v>5</v>
      </c>
      <c r="L135" s="33">
        <v>0</v>
      </c>
      <c r="M135" s="33">
        <v>0</v>
      </c>
      <c r="N135" s="32">
        <v>10</v>
      </c>
      <c r="O135" s="33">
        <v>0</v>
      </c>
      <c r="P135" s="33">
        <v>0.08</v>
      </c>
      <c r="Q135" s="32">
        <v>15</v>
      </c>
      <c r="R135" s="33">
        <v>0</v>
      </c>
      <c r="S135" s="33">
        <v>0</v>
      </c>
      <c r="T135" s="32">
        <v>20</v>
      </c>
      <c r="U135" s="33">
        <v>0</v>
      </c>
      <c r="V135" s="33">
        <v>0.08</v>
      </c>
      <c r="W135" s="32">
        <v>25</v>
      </c>
      <c r="X135" s="33">
        <v>0</v>
      </c>
      <c r="Y135" s="33">
        <v>0</v>
      </c>
      <c r="Z135" s="32">
        <v>30</v>
      </c>
      <c r="AA135" s="33">
        <v>0</v>
      </c>
      <c r="AB135" s="33">
        <v>0.08</v>
      </c>
      <c r="AC135" s="32">
        <v>35</v>
      </c>
      <c r="AD135" s="33">
        <v>0</v>
      </c>
      <c r="AE135" s="33">
        <v>0</v>
      </c>
      <c r="AF135" s="32">
        <v>40</v>
      </c>
      <c r="AG135" s="33">
        <v>0</v>
      </c>
      <c r="AH135" s="33">
        <v>0.08</v>
      </c>
      <c r="AI135" s="32">
        <v>0</v>
      </c>
      <c r="AJ135" s="33">
        <v>0</v>
      </c>
      <c r="AK135" s="33">
        <v>0</v>
      </c>
      <c r="AL135" s="32">
        <v>0</v>
      </c>
      <c r="AM135" s="33">
        <v>0</v>
      </c>
      <c r="AN135" s="33">
        <v>0</v>
      </c>
      <c r="AP135" s="34" t="s">
        <v>42</v>
      </c>
      <c r="AQ135" s="35">
        <v>0</v>
      </c>
      <c r="AR135" s="35">
        <v>0</v>
      </c>
      <c r="AS135" s="35">
        <v>0</v>
      </c>
      <c r="AT135" s="35">
        <v>0</v>
      </c>
      <c r="AU135" s="35">
        <v>0</v>
      </c>
      <c r="AV135" s="35">
        <v>0</v>
      </c>
      <c r="AW135" s="35">
        <v>0</v>
      </c>
      <c r="AX135" s="35">
        <v>0</v>
      </c>
      <c r="AY135" s="35">
        <v>0</v>
      </c>
      <c r="AZ135" s="35">
        <v>0</v>
      </c>
      <c r="BA135" s="35">
        <v>0</v>
      </c>
      <c r="BB135" s="35">
        <v>0</v>
      </c>
      <c r="BC135" s="35">
        <v>0</v>
      </c>
    </row>
    <row r="136" spans="1:55" x14ac:dyDescent="0.25">
      <c r="A136">
        <v>717</v>
      </c>
      <c r="B136" t="s">
        <v>39</v>
      </c>
      <c r="C136" t="s">
        <v>173</v>
      </c>
      <c r="D136" t="s">
        <v>175</v>
      </c>
      <c r="E136" t="s">
        <v>175</v>
      </c>
      <c r="G136" s="30">
        <v>0.03</v>
      </c>
      <c r="H136" s="30">
        <v>0.06</v>
      </c>
      <c r="I136" s="31">
        <f>INDEX('Aft Mkt Pricing'!$A$2:$C$183,MATCH($A136,'Aft Mkt Pricing'!$A$2:$A$183,0),2)*(1+$A$7)</f>
        <v>0.38940000000000002</v>
      </c>
      <c r="J136" s="31">
        <f>INDEX('Aft Mkt Pricing'!$A$2:$C$183,MATCH($A136,'Aft Mkt Pricing'!$A$2:$A$183,0),3)*(1+$A$7)</f>
        <v>2.0119000000000002</v>
      </c>
      <c r="K136" s="32">
        <v>5</v>
      </c>
      <c r="L136" s="33">
        <v>0</v>
      </c>
      <c r="M136" s="33">
        <v>0.03</v>
      </c>
      <c r="N136" s="32">
        <v>10</v>
      </c>
      <c r="O136" s="33">
        <v>0</v>
      </c>
      <c r="P136" s="33">
        <v>0.03</v>
      </c>
      <c r="Q136" s="32">
        <v>15</v>
      </c>
      <c r="R136" s="33">
        <v>0</v>
      </c>
      <c r="S136" s="33">
        <v>0.03</v>
      </c>
      <c r="T136" s="32">
        <v>20</v>
      </c>
      <c r="U136" s="33">
        <v>0</v>
      </c>
      <c r="V136" s="33">
        <v>0.03</v>
      </c>
      <c r="W136" s="32">
        <v>25</v>
      </c>
      <c r="X136" s="33">
        <v>0</v>
      </c>
      <c r="Y136" s="33">
        <v>0.03</v>
      </c>
      <c r="Z136" s="32">
        <v>30</v>
      </c>
      <c r="AA136" s="33">
        <v>0</v>
      </c>
      <c r="AB136" s="33">
        <v>0.03</v>
      </c>
      <c r="AC136" s="32">
        <v>35</v>
      </c>
      <c r="AD136" s="33">
        <v>0</v>
      </c>
      <c r="AE136" s="33">
        <v>0.03</v>
      </c>
      <c r="AF136" s="32">
        <v>40</v>
      </c>
      <c r="AG136" s="33">
        <v>0</v>
      </c>
      <c r="AH136" s="33">
        <v>0.03</v>
      </c>
      <c r="AI136" s="32">
        <v>0</v>
      </c>
      <c r="AJ136" s="33">
        <v>0</v>
      </c>
      <c r="AK136" s="33">
        <v>0</v>
      </c>
      <c r="AL136" s="32">
        <v>0</v>
      </c>
      <c r="AM136" s="33">
        <v>0</v>
      </c>
      <c r="AN136" s="33">
        <v>0</v>
      </c>
      <c r="AP136" s="34" t="s">
        <v>42</v>
      </c>
      <c r="AQ136" s="35">
        <v>0</v>
      </c>
      <c r="AR136" s="35">
        <v>0</v>
      </c>
      <c r="AS136" s="35">
        <v>0</v>
      </c>
      <c r="AT136" s="35">
        <v>0</v>
      </c>
      <c r="AU136" s="35">
        <v>0</v>
      </c>
      <c r="AV136" s="35">
        <v>0</v>
      </c>
      <c r="AW136" s="35">
        <v>0</v>
      </c>
      <c r="AX136" s="35">
        <v>0</v>
      </c>
      <c r="AY136" s="35">
        <v>0</v>
      </c>
      <c r="AZ136" s="35">
        <v>0</v>
      </c>
      <c r="BA136" s="35">
        <v>0</v>
      </c>
      <c r="BB136" s="35">
        <v>0</v>
      </c>
      <c r="BC136" s="35">
        <v>0</v>
      </c>
    </row>
    <row r="137" spans="1:55" x14ac:dyDescent="0.25">
      <c r="A137">
        <v>777</v>
      </c>
      <c r="B137" t="s">
        <v>39</v>
      </c>
      <c r="C137" t="s">
        <v>173</v>
      </c>
      <c r="D137" t="s">
        <v>176</v>
      </c>
      <c r="E137" t="s">
        <v>176</v>
      </c>
      <c r="G137" s="30">
        <v>0.03</v>
      </c>
      <c r="H137" s="30">
        <v>0.06</v>
      </c>
      <c r="I137" s="31">
        <f>INDEX('Aft Mkt Pricing'!$A$2:$C$183,MATCH($A137,'Aft Mkt Pricing'!$A$2:$A$183,0),2)*(1+$A$7)</f>
        <v>0.38940000000000002</v>
      </c>
      <c r="J137" s="31">
        <f>INDEX('Aft Mkt Pricing'!$A$2:$C$183,MATCH($A137,'Aft Mkt Pricing'!$A$2:$A$183,0),3)*(1+$A$7)</f>
        <v>2.0119000000000002</v>
      </c>
      <c r="K137" s="32">
        <v>5</v>
      </c>
      <c r="L137" s="33">
        <v>0</v>
      </c>
      <c r="M137" s="33">
        <v>0.03</v>
      </c>
      <c r="N137" s="32">
        <v>10</v>
      </c>
      <c r="O137" s="33">
        <v>0</v>
      </c>
      <c r="P137" s="33">
        <v>0.03</v>
      </c>
      <c r="Q137" s="32">
        <v>15</v>
      </c>
      <c r="R137" s="33">
        <v>0</v>
      </c>
      <c r="S137" s="33">
        <v>0.03</v>
      </c>
      <c r="T137" s="32">
        <v>20</v>
      </c>
      <c r="U137" s="33">
        <v>0</v>
      </c>
      <c r="V137" s="33">
        <v>0.03</v>
      </c>
      <c r="W137" s="32">
        <v>25</v>
      </c>
      <c r="X137" s="33">
        <v>0</v>
      </c>
      <c r="Y137" s="33">
        <v>0.03</v>
      </c>
      <c r="Z137" s="32">
        <v>30</v>
      </c>
      <c r="AA137" s="33">
        <v>0</v>
      </c>
      <c r="AB137" s="33">
        <v>0.03</v>
      </c>
      <c r="AC137" s="32">
        <v>35</v>
      </c>
      <c r="AD137" s="33">
        <v>0</v>
      </c>
      <c r="AE137" s="33">
        <v>0.03</v>
      </c>
      <c r="AF137" s="32">
        <v>40</v>
      </c>
      <c r="AG137" s="33">
        <v>0</v>
      </c>
      <c r="AH137" s="33">
        <v>0.03</v>
      </c>
      <c r="AI137" s="32">
        <v>0</v>
      </c>
      <c r="AJ137" s="33">
        <v>0</v>
      </c>
      <c r="AK137" s="33">
        <v>0</v>
      </c>
      <c r="AL137" s="32">
        <v>0</v>
      </c>
      <c r="AM137" s="33">
        <v>0</v>
      </c>
      <c r="AN137" s="33">
        <v>0</v>
      </c>
      <c r="AP137" s="34" t="s">
        <v>42</v>
      </c>
      <c r="AQ137" s="35">
        <v>0</v>
      </c>
      <c r="AR137" s="35">
        <v>0</v>
      </c>
      <c r="AS137" s="35">
        <v>0</v>
      </c>
      <c r="AT137" s="35">
        <v>0</v>
      </c>
      <c r="AU137" s="35">
        <v>0</v>
      </c>
      <c r="AV137" s="35">
        <v>0</v>
      </c>
      <c r="AW137" s="35">
        <v>0</v>
      </c>
      <c r="AX137" s="35">
        <v>0</v>
      </c>
      <c r="AY137" s="35">
        <v>0</v>
      </c>
      <c r="AZ137" s="35">
        <v>0</v>
      </c>
      <c r="BA137" s="35">
        <v>0</v>
      </c>
      <c r="BB137" s="35">
        <v>0</v>
      </c>
      <c r="BC137" s="35">
        <v>0</v>
      </c>
    </row>
    <row r="138" spans="1:55" x14ac:dyDescent="0.25">
      <c r="A138">
        <v>721</v>
      </c>
      <c r="B138" t="s">
        <v>39</v>
      </c>
      <c r="C138" t="s">
        <v>173</v>
      </c>
      <c r="D138" t="s">
        <v>177</v>
      </c>
      <c r="E138" t="s">
        <v>177</v>
      </c>
      <c r="G138" s="30">
        <v>0.06</v>
      </c>
      <c r="H138" s="30">
        <v>0.12</v>
      </c>
      <c r="I138" s="31">
        <f>INDEX('Aft Mkt Pricing'!$A$2:$C$183,MATCH($A138,'Aft Mkt Pricing'!$A$2:$A$183,0),2)*(1+$A$7)</f>
        <v>0.38940000000000002</v>
      </c>
      <c r="J138" s="31">
        <f>INDEX('Aft Mkt Pricing'!$A$2:$C$183,MATCH($A138,'Aft Mkt Pricing'!$A$2:$A$183,0),3)*(1+$A$7)</f>
        <v>2.0119000000000002</v>
      </c>
      <c r="K138" s="32">
        <v>5</v>
      </c>
      <c r="L138" s="33">
        <v>0</v>
      </c>
      <c r="M138" s="33">
        <v>0</v>
      </c>
      <c r="N138" s="32">
        <v>10</v>
      </c>
      <c r="O138" s="33">
        <v>0</v>
      </c>
      <c r="P138" s="33">
        <v>0.06</v>
      </c>
      <c r="Q138" s="32">
        <v>15</v>
      </c>
      <c r="R138" s="33">
        <v>0</v>
      </c>
      <c r="S138" s="33">
        <v>0.06</v>
      </c>
      <c r="T138" s="32">
        <v>20</v>
      </c>
      <c r="U138" s="33">
        <v>0</v>
      </c>
      <c r="V138" s="33">
        <v>0.06</v>
      </c>
      <c r="W138" s="32">
        <v>25</v>
      </c>
      <c r="X138" s="33">
        <v>0</v>
      </c>
      <c r="Y138" s="33">
        <v>0</v>
      </c>
      <c r="Z138" s="32">
        <v>30</v>
      </c>
      <c r="AA138" s="33">
        <v>0</v>
      </c>
      <c r="AB138" s="33">
        <v>0.06</v>
      </c>
      <c r="AC138" s="32">
        <v>35</v>
      </c>
      <c r="AD138" s="33">
        <v>0</v>
      </c>
      <c r="AE138" s="33">
        <v>0</v>
      </c>
      <c r="AF138" s="32">
        <v>40</v>
      </c>
      <c r="AG138" s="33">
        <v>0</v>
      </c>
      <c r="AH138" s="33">
        <v>0.06</v>
      </c>
      <c r="AI138" s="32">
        <v>0</v>
      </c>
      <c r="AJ138" s="33">
        <v>0</v>
      </c>
      <c r="AK138" s="33">
        <v>0</v>
      </c>
      <c r="AL138" s="32">
        <v>0</v>
      </c>
      <c r="AM138" s="33">
        <v>0</v>
      </c>
      <c r="AN138" s="33">
        <v>0</v>
      </c>
      <c r="AP138" s="34" t="s">
        <v>42</v>
      </c>
      <c r="AQ138" s="35">
        <v>0</v>
      </c>
      <c r="AR138" s="35">
        <v>0</v>
      </c>
      <c r="AS138" s="35">
        <v>0</v>
      </c>
      <c r="AT138" s="35">
        <v>0</v>
      </c>
      <c r="AU138" s="35">
        <v>0</v>
      </c>
      <c r="AV138" s="35">
        <v>0</v>
      </c>
      <c r="AW138" s="35">
        <v>0</v>
      </c>
      <c r="AX138" s="35">
        <v>0</v>
      </c>
      <c r="AY138" s="35">
        <v>0</v>
      </c>
      <c r="AZ138" s="35">
        <v>0</v>
      </c>
      <c r="BA138" s="35">
        <v>0</v>
      </c>
      <c r="BB138" s="35">
        <v>0</v>
      </c>
      <c r="BC138" s="35">
        <v>0</v>
      </c>
    </row>
    <row r="139" spans="1:55" x14ac:dyDescent="0.25">
      <c r="A139">
        <v>786</v>
      </c>
      <c r="B139" t="s">
        <v>39</v>
      </c>
      <c r="C139" t="s">
        <v>173</v>
      </c>
      <c r="D139" t="s">
        <v>63</v>
      </c>
      <c r="E139" t="s">
        <v>63</v>
      </c>
      <c r="G139" s="30">
        <v>0.06</v>
      </c>
      <c r="H139" s="30">
        <v>0.12</v>
      </c>
      <c r="I139" s="31">
        <f>INDEX('Aft Mkt Pricing'!$A$2:$C$183,MATCH($A139,'Aft Mkt Pricing'!$A$2:$A$183,0),2)*(1+$A$7)</f>
        <v>0.38940000000000002</v>
      </c>
      <c r="J139" s="31">
        <f>INDEX('Aft Mkt Pricing'!$A$2:$C$183,MATCH($A139,'Aft Mkt Pricing'!$A$2:$A$183,0),3)*(1+$A$7)</f>
        <v>2.0119000000000002</v>
      </c>
      <c r="K139" s="32">
        <v>5</v>
      </c>
      <c r="L139" s="33">
        <v>0</v>
      </c>
      <c r="M139" s="33">
        <v>0</v>
      </c>
      <c r="N139" s="32">
        <v>10</v>
      </c>
      <c r="O139" s="33">
        <v>0</v>
      </c>
      <c r="P139" s="33">
        <v>0.06</v>
      </c>
      <c r="Q139" s="32">
        <v>15</v>
      </c>
      <c r="R139" s="33">
        <v>0</v>
      </c>
      <c r="S139" s="33">
        <v>0</v>
      </c>
      <c r="T139" s="32">
        <v>20</v>
      </c>
      <c r="U139" s="33">
        <v>0</v>
      </c>
      <c r="V139" s="33">
        <v>0.06</v>
      </c>
      <c r="W139" s="32">
        <v>25</v>
      </c>
      <c r="X139" s="33">
        <v>0</v>
      </c>
      <c r="Y139" s="33">
        <v>0</v>
      </c>
      <c r="Z139" s="32">
        <v>30</v>
      </c>
      <c r="AA139" s="33">
        <v>0</v>
      </c>
      <c r="AB139" s="33">
        <v>0.06</v>
      </c>
      <c r="AC139" s="32">
        <v>35</v>
      </c>
      <c r="AD139" s="33">
        <v>0</v>
      </c>
      <c r="AE139" s="33">
        <v>0</v>
      </c>
      <c r="AF139" s="32">
        <v>40</v>
      </c>
      <c r="AG139" s="33">
        <v>0</v>
      </c>
      <c r="AH139" s="33">
        <v>0.06</v>
      </c>
      <c r="AI139" s="32">
        <v>0</v>
      </c>
      <c r="AJ139" s="33">
        <v>0</v>
      </c>
      <c r="AK139" s="33">
        <v>0</v>
      </c>
      <c r="AL139" s="32">
        <v>0</v>
      </c>
      <c r="AM139" s="33">
        <v>0</v>
      </c>
      <c r="AN139" s="33">
        <v>0</v>
      </c>
      <c r="AP139" s="34" t="s">
        <v>42</v>
      </c>
      <c r="AQ139" s="35">
        <v>0</v>
      </c>
      <c r="AR139" s="35">
        <v>0</v>
      </c>
      <c r="AS139" s="35">
        <v>0</v>
      </c>
      <c r="AT139" s="35">
        <v>0</v>
      </c>
      <c r="AU139" s="35">
        <v>0</v>
      </c>
      <c r="AV139" s="35">
        <v>0</v>
      </c>
      <c r="AW139" s="35">
        <v>0</v>
      </c>
      <c r="AX139" s="35">
        <v>0</v>
      </c>
      <c r="AY139" s="35">
        <v>0</v>
      </c>
      <c r="AZ139" s="35">
        <v>0</v>
      </c>
      <c r="BA139" s="35">
        <v>0</v>
      </c>
      <c r="BB139" s="35">
        <v>0</v>
      </c>
      <c r="BC139" s="35">
        <v>0</v>
      </c>
    </row>
    <row r="140" spans="1:55" x14ac:dyDescent="0.25">
      <c r="A140">
        <v>874</v>
      </c>
      <c r="B140" t="s">
        <v>39</v>
      </c>
      <c r="C140" t="s">
        <v>173</v>
      </c>
      <c r="D140" t="s">
        <v>178</v>
      </c>
      <c r="E140" t="s">
        <v>178</v>
      </c>
      <c r="G140" s="30">
        <v>0.1</v>
      </c>
      <c r="H140" s="30">
        <v>0.2</v>
      </c>
      <c r="I140" s="31">
        <f>INDEX('Aft Mkt Pricing'!$A$2:$C$183,MATCH($A140,'Aft Mkt Pricing'!$A$2:$A$183,0),2)*(1+$A$7)</f>
        <v>0.38940000000000002</v>
      </c>
      <c r="J140" s="31">
        <f>INDEX('Aft Mkt Pricing'!$A$2:$C$183,MATCH($A140,'Aft Mkt Pricing'!$A$2:$A$183,0),3)*(1+$A$7)</f>
        <v>2.0119000000000002</v>
      </c>
      <c r="K140" s="32">
        <v>5</v>
      </c>
      <c r="L140" s="33">
        <v>0</v>
      </c>
      <c r="M140" s="33">
        <v>0</v>
      </c>
      <c r="N140" s="32">
        <v>10</v>
      </c>
      <c r="O140" s="33">
        <v>0</v>
      </c>
      <c r="P140" s="33">
        <v>0.1</v>
      </c>
      <c r="Q140" s="32">
        <v>15</v>
      </c>
      <c r="R140" s="33">
        <v>0</v>
      </c>
      <c r="S140" s="33">
        <v>0</v>
      </c>
      <c r="T140" s="32">
        <v>20</v>
      </c>
      <c r="U140" s="33">
        <v>0</v>
      </c>
      <c r="V140" s="33">
        <v>0.1</v>
      </c>
      <c r="W140" s="32">
        <v>25</v>
      </c>
      <c r="X140" s="33">
        <v>0</v>
      </c>
      <c r="Y140" s="33">
        <v>0</v>
      </c>
      <c r="Z140" s="32">
        <v>30</v>
      </c>
      <c r="AA140" s="33">
        <v>0</v>
      </c>
      <c r="AB140" s="33">
        <v>0.1</v>
      </c>
      <c r="AC140" s="32">
        <v>35</v>
      </c>
      <c r="AD140" s="33">
        <v>0</v>
      </c>
      <c r="AE140" s="33">
        <v>0</v>
      </c>
      <c r="AF140" s="32">
        <v>40</v>
      </c>
      <c r="AG140" s="33">
        <v>0</v>
      </c>
      <c r="AH140" s="33">
        <v>0.1</v>
      </c>
      <c r="AI140" s="32">
        <v>0</v>
      </c>
      <c r="AJ140" s="33">
        <v>0</v>
      </c>
      <c r="AK140" s="33">
        <v>0</v>
      </c>
      <c r="AL140" s="32">
        <v>0</v>
      </c>
      <c r="AM140" s="33">
        <v>0</v>
      </c>
      <c r="AN140" s="33">
        <v>0</v>
      </c>
      <c r="AP140" s="34" t="s">
        <v>42</v>
      </c>
      <c r="AQ140" s="35">
        <v>0</v>
      </c>
      <c r="AR140" s="35">
        <v>0</v>
      </c>
      <c r="AS140" s="35">
        <v>0</v>
      </c>
      <c r="AT140" s="35">
        <v>0</v>
      </c>
      <c r="AU140" s="35">
        <v>0</v>
      </c>
      <c r="AV140" s="35">
        <v>0</v>
      </c>
      <c r="AW140" s="35">
        <v>0</v>
      </c>
      <c r="AX140" s="35">
        <v>0</v>
      </c>
      <c r="AY140" s="35">
        <v>0</v>
      </c>
      <c r="AZ140" s="35">
        <v>0</v>
      </c>
      <c r="BA140" s="35">
        <v>0</v>
      </c>
      <c r="BB140" s="35">
        <v>0</v>
      </c>
      <c r="BC140" s="35">
        <v>0</v>
      </c>
    </row>
    <row r="141" spans="1:55" x14ac:dyDescent="0.25">
      <c r="A141">
        <v>725</v>
      </c>
      <c r="B141" t="s">
        <v>39</v>
      </c>
      <c r="C141" t="s">
        <v>173</v>
      </c>
      <c r="D141" t="s">
        <v>179</v>
      </c>
      <c r="E141" t="s">
        <v>179</v>
      </c>
      <c r="G141" s="30">
        <v>0.03</v>
      </c>
      <c r="H141" s="30">
        <v>0.06</v>
      </c>
      <c r="I141" s="31">
        <f>INDEX('Aft Mkt Pricing'!$A$2:$C$183,MATCH($A141,'Aft Mkt Pricing'!$A$2:$A$183,0),2)*(1+$A$7)</f>
        <v>0.38940000000000002</v>
      </c>
      <c r="J141" s="31">
        <f>INDEX('Aft Mkt Pricing'!$A$2:$C$183,MATCH($A141,'Aft Mkt Pricing'!$A$2:$A$183,0),3)*(1+$A$7)</f>
        <v>2.0119000000000002</v>
      </c>
      <c r="K141" s="32">
        <v>5</v>
      </c>
      <c r="L141" s="33">
        <v>0</v>
      </c>
      <c r="M141" s="33">
        <v>0</v>
      </c>
      <c r="N141" s="32">
        <v>10</v>
      </c>
      <c r="O141" s="33">
        <v>0</v>
      </c>
      <c r="P141" s="33">
        <v>0</v>
      </c>
      <c r="Q141" s="32">
        <v>15</v>
      </c>
      <c r="R141" s="33">
        <v>0</v>
      </c>
      <c r="S141" s="33">
        <v>0.03</v>
      </c>
      <c r="T141" s="32">
        <v>20</v>
      </c>
      <c r="U141" s="33">
        <v>0</v>
      </c>
      <c r="V141" s="33">
        <v>0</v>
      </c>
      <c r="W141" s="32">
        <v>25</v>
      </c>
      <c r="X141" s="33">
        <v>0</v>
      </c>
      <c r="Y141" s="33">
        <v>0.03</v>
      </c>
      <c r="Z141" s="32">
        <v>30</v>
      </c>
      <c r="AA141" s="33">
        <v>0</v>
      </c>
      <c r="AB141" s="33">
        <v>0.03</v>
      </c>
      <c r="AC141" s="32">
        <v>35</v>
      </c>
      <c r="AD141" s="33">
        <v>0</v>
      </c>
      <c r="AE141" s="33">
        <v>0</v>
      </c>
      <c r="AF141" s="32">
        <v>40</v>
      </c>
      <c r="AG141" s="33">
        <v>0</v>
      </c>
      <c r="AH141" s="33">
        <v>0</v>
      </c>
      <c r="AI141" s="32">
        <v>0</v>
      </c>
      <c r="AJ141" s="33">
        <v>0</v>
      </c>
      <c r="AK141" s="33">
        <v>0</v>
      </c>
      <c r="AL141" s="32">
        <v>0</v>
      </c>
      <c r="AM141" s="33">
        <v>0</v>
      </c>
      <c r="AN141" s="33">
        <v>0</v>
      </c>
      <c r="AP141" s="34" t="s">
        <v>42</v>
      </c>
      <c r="AQ141" s="35">
        <v>0</v>
      </c>
      <c r="AR141" s="35">
        <v>0</v>
      </c>
      <c r="AS141" s="35">
        <v>0</v>
      </c>
      <c r="AT141" s="35">
        <v>0</v>
      </c>
      <c r="AU141" s="35">
        <v>0</v>
      </c>
      <c r="AV141" s="35">
        <v>0</v>
      </c>
      <c r="AW141" s="35">
        <v>0</v>
      </c>
      <c r="AX141" s="35">
        <v>0</v>
      </c>
      <c r="AY141" s="35">
        <v>0</v>
      </c>
      <c r="AZ141" s="35">
        <v>0</v>
      </c>
      <c r="BA141" s="35">
        <v>0</v>
      </c>
      <c r="BB141" s="35">
        <v>0</v>
      </c>
      <c r="BC141" s="35">
        <v>0</v>
      </c>
    </row>
    <row r="142" spans="1:55" x14ac:dyDescent="0.25">
      <c r="A142">
        <v>848</v>
      </c>
      <c r="B142" t="s">
        <v>39</v>
      </c>
      <c r="C142" t="s">
        <v>173</v>
      </c>
      <c r="D142" t="s">
        <v>180</v>
      </c>
      <c r="E142" t="s">
        <v>180</v>
      </c>
      <c r="G142" s="30">
        <v>0.03</v>
      </c>
      <c r="H142" s="30">
        <v>0.06</v>
      </c>
      <c r="I142" s="31">
        <f>INDEX('Aft Mkt Pricing'!$A$2:$C$183,MATCH($A142,'Aft Mkt Pricing'!$A$2:$A$183,0),2)*(1+$A$7)</f>
        <v>0.38940000000000002</v>
      </c>
      <c r="J142" s="31">
        <f>INDEX('Aft Mkt Pricing'!$A$2:$C$183,MATCH($A142,'Aft Mkt Pricing'!$A$2:$A$183,0),3)*(1+$A$7)</f>
        <v>2.0119000000000002</v>
      </c>
      <c r="K142" s="32">
        <v>5</v>
      </c>
      <c r="L142" s="33">
        <v>0</v>
      </c>
      <c r="M142" s="33">
        <v>0</v>
      </c>
      <c r="N142" s="32">
        <v>10</v>
      </c>
      <c r="O142" s="33">
        <v>0</v>
      </c>
      <c r="P142" s="33">
        <v>0.03</v>
      </c>
      <c r="Q142" s="32">
        <v>15</v>
      </c>
      <c r="R142" s="33">
        <v>0</v>
      </c>
      <c r="S142" s="33">
        <v>0</v>
      </c>
      <c r="T142" s="32">
        <v>20</v>
      </c>
      <c r="U142" s="33">
        <v>0</v>
      </c>
      <c r="V142" s="33">
        <v>0.03</v>
      </c>
      <c r="W142" s="32">
        <v>25</v>
      </c>
      <c r="X142" s="33">
        <v>0</v>
      </c>
      <c r="Y142" s="33">
        <v>0</v>
      </c>
      <c r="Z142" s="32">
        <v>30</v>
      </c>
      <c r="AA142" s="33">
        <v>0</v>
      </c>
      <c r="AB142" s="33">
        <v>0.03</v>
      </c>
      <c r="AC142" s="32">
        <v>35</v>
      </c>
      <c r="AD142" s="33">
        <v>0</v>
      </c>
      <c r="AE142" s="33">
        <v>0</v>
      </c>
      <c r="AF142" s="32">
        <v>40</v>
      </c>
      <c r="AG142" s="33">
        <v>0</v>
      </c>
      <c r="AH142" s="33">
        <v>0.03</v>
      </c>
      <c r="AI142" s="32">
        <v>0</v>
      </c>
      <c r="AJ142" s="33">
        <v>0</v>
      </c>
      <c r="AK142" s="33">
        <v>0</v>
      </c>
      <c r="AL142" s="32">
        <v>0</v>
      </c>
      <c r="AM142" s="33">
        <v>0</v>
      </c>
      <c r="AN142" s="33">
        <v>0</v>
      </c>
      <c r="AP142" s="34" t="s">
        <v>42</v>
      </c>
      <c r="AQ142" s="35">
        <v>0</v>
      </c>
      <c r="AR142" s="35">
        <v>0</v>
      </c>
      <c r="AS142" s="35">
        <v>0</v>
      </c>
      <c r="AT142" s="35">
        <v>0</v>
      </c>
      <c r="AU142" s="35">
        <v>0</v>
      </c>
      <c r="AV142" s="35">
        <v>0</v>
      </c>
      <c r="AW142" s="35">
        <v>0</v>
      </c>
      <c r="AX142" s="35">
        <v>0</v>
      </c>
      <c r="AY142" s="35">
        <v>0</v>
      </c>
      <c r="AZ142" s="35">
        <v>0</v>
      </c>
      <c r="BA142" s="35">
        <v>0</v>
      </c>
      <c r="BB142" s="35">
        <v>0</v>
      </c>
      <c r="BC142" s="35">
        <v>0</v>
      </c>
    </row>
    <row r="143" spans="1:55" x14ac:dyDescent="0.25">
      <c r="A143">
        <v>873</v>
      </c>
      <c r="B143" t="s">
        <v>39</v>
      </c>
      <c r="C143" t="s">
        <v>173</v>
      </c>
      <c r="D143" t="s">
        <v>181</v>
      </c>
      <c r="E143" t="s">
        <v>181</v>
      </c>
      <c r="G143" s="30">
        <v>0.1</v>
      </c>
      <c r="H143" s="30">
        <v>0.2</v>
      </c>
      <c r="I143" s="31">
        <f>INDEX('Aft Mkt Pricing'!$A$2:$C$183,MATCH($A143,'Aft Mkt Pricing'!$A$2:$A$183,0),2)*(1+$A$7)</f>
        <v>0.38940000000000002</v>
      </c>
      <c r="J143" s="31">
        <f>INDEX('Aft Mkt Pricing'!$A$2:$C$183,MATCH($A143,'Aft Mkt Pricing'!$A$2:$A$183,0),3)*(1+$A$7)</f>
        <v>2.0119000000000002</v>
      </c>
      <c r="K143" s="32">
        <v>5</v>
      </c>
      <c r="L143" s="33">
        <v>0</v>
      </c>
      <c r="M143" s="33">
        <v>0</v>
      </c>
      <c r="N143" s="32">
        <v>10</v>
      </c>
      <c r="O143" s="33">
        <v>0</v>
      </c>
      <c r="P143" s="33">
        <v>0.1</v>
      </c>
      <c r="Q143" s="32">
        <v>15</v>
      </c>
      <c r="R143" s="33">
        <v>0</v>
      </c>
      <c r="S143" s="33">
        <v>0</v>
      </c>
      <c r="T143" s="32">
        <v>20</v>
      </c>
      <c r="U143" s="33">
        <v>0</v>
      </c>
      <c r="V143" s="33">
        <v>0.1</v>
      </c>
      <c r="W143" s="32">
        <v>25</v>
      </c>
      <c r="X143" s="33">
        <v>0</v>
      </c>
      <c r="Y143" s="33">
        <v>0</v>
      </c>
      <c r="Z143" s="32">
        <v>30</v>
      </c>
      <c r="AA143" s="33">
        <v>0</v>
      </c>
      <c r="AB143" s="33">
        <v>0.1</v>
      </c>
      <c r="AC143" s="32">
        <v>35</v>
      </c>
      <c r="AD143" s="33">
        <v>0</v>
      </c>
      <c r="AE143" s="33">
        <v>0</v>
      </c>
      <c r="AF143" s="32">
        <v>40</v>
      </c>
      <c r="AG143" s="33">
        <v>0</v>
      </c>
      <c r="AH143" s="33">
        <v>0.1</v>
      </c>
      <c r="AI143" s="32">
        <v>0</v>
      </c>
      <c r="AJ143" s="33">
        <v>0</v>
      </c>
      <c r="AK143" s="33">
        <v>0</v>
      </c>
      <c r="AL143" s="32">
        <v>0</v>
      </c>
      <c r="AM143" s="33">
        <v>0</v>
      </c>
      <c r="AN143" s="33">
        <v>0</v>
      </c>
      <c r="AP143" s="34" t="s">
        <v>42</v>
      </c>
      <c r="AQ143" s="35">
        <v>0</v>
      </c>
      <c r="AR143" s="35">
        <v>0</v>
      </c>
      <c r="AS143" s="35">
        <v>0</v>
      </c>
      <c r="AT143" s="35">
        <v>0</v>
      </c>
      <c r="AU143" s="35">
        <v>0</v>
      </c>
      <c r="AV143" s="35">
        <v>0</v>
      </c>
      <c r="AW143" s="35">
        <v>0</v>
      </c>
      <c r="AX143" s="35">
        <v>0</v>
      </c>
      <c r="AY143" s="35">
        <v>0</v>
      </c>
      <c r="AZ143" s="35">
        <v>0</v>
      </c>
      <c r="BA143" s="35">
        <v>0</v>
      </c>
      <c r="BB143" s="35">
        <v>0</v>
      </c>
      <c r="BC143" s="35">
        <v>0</v>
      </c>
    </row>
    <row r="144" spans="1:55" x14ac:dyDescent="0.25">
      <c r="A144">
        <v>813</v>
      </c>
      <c r="B144" t="s">
        <v>39</v>
      </c>
      <c r="C144" t="s">
        <v>173</v>
      </c>
      <c r="D144" t="s">
        <v>182</v>
      </c>
      <c r="E144" t="s">
        <v>182</v>
      </c>
      <c r="G144" s="30">
        <v>0.03</v>
      </c>
      <c r="H144" s="30">
        <v>0.06</v>
      </c>
      <c r="I144" s="31">
        <f>INDEX('Aft Mkt Pricing'!$A$2:$C$183,MATCH($A144,'Aft Mkt Pricing'!$A$2:$A$183,0),2)*(1+$A$7)</f>
        <v>0.38940000000000002</v>
      </c>
      <c r="J144" s="31">
        <f>INDEX('Aft Mkt Pricing'!$A$2:$C$183,MATCH($A144,'Aft Mkt Pricing'!$A$2:$A$183,0),3)*(1+$A$7)</f>
        <v>2.0119000000000002</v>
      </c>
      <c r="K144" s="32">
        <v>5</v>
      </c>
      <c r="L144" s="33">
        <v>0</v>
      </c>
      <c r="M144" s="33">
        <v>0</v>
      </c>
      <c r="N144" s="32">
        <v>10</v>
      </c>
      <c r="O144" s="33">
        <v>0</v>
      </c>
      <c r="P144" s="33">
        <v>0.03</v>
      </c>
      <c r="Q144" s="32">
        <v>15</v>
      </c>
      <c r="R144" s="33">
        <v>0</v>
      </c>
      <c r="S144" s="33">
        <v>0</v>
      </c>
      <c r="T144" s="32">
        <v>20</v>
      </c>
      <c r="U144" s="33">
        <v>0</v>
      </c>
      <c r="V144" s="33">
        <v>0.03</v>
      </c>
      <c r="W144" s="32">
        <v>25</v>
      </c>
      <c r="X144" s="33">
        <v>0</v>
      </c>
      <c r="Y144" s="33">
        <v>0</v>
      </c>
      <c r="Z144" s="32">
        <v>30</v>
      </c>
      <c r="AA144" s="33">
        <v>0</v>
      </c>
      <c r="AB144" s="33">
        <v>0.03</v>
      </c>
      <c r="AC144" s="32">
        <v>35</v>
      </c>
      <c r="AD144" s="33">
        <v>0</v>
      </c>
      <c r="AE144" s="33">
        <v>0</v>
      </c>
      <c r="AF144" s="32">
        <v>40</v>
      </c>
      <c r="AG144" s="33">
        <v>0</v>
      </c>
      <c r="AH144" s="33">
        <v>0.03</v>
      </c>
      <c r="AI144" s="32">
        <v>0</v>
      </c>
      <c r="AJ144" s="33">
        <v>0</v>
      </c>
      <c r="AK144" s="33">
        <v>0</v>
      </c>
      <c r="AL144" s="32">
        <v>0</v>
      </c>
      <c r="AM144" s="33">
        <v>0</v>
      </c>
      <c r="AN144" s="33">
        <v>0</v>
      </c>
      <c r="AP144" s="34" t="s">
        <v>42</v>
      </c>
      <c r="AQ144" s="35">
        <v>0</v>
      </c>
      <c r="AR144" s="35">
        <v>0</v>
      </c>
      <c r="AS144" s="35">
        <v>0</v>
      </c>
      <c r="AT144" s="35">
        <v>0</v>
      </c>
      <c r="AU144" s="35">
        <v>0</v>
      </c>
      <c r="AV144" s="35">
        <v>0</v>
      </c>
      <c r="AW144" s="35">
        <v>0</v>
      </c>
      <c r="AX144" s="35">
        <v>0</v>
      </c>
      <c r="AY144" s="35">
        <v>0</v>
      </c>
      <c r="AZ144" s="35">
        <v>0</v>
      </c>
      <c r="BA144" s="35">
        <v>0</v>
      </c>
      <c r="BB144" s="35">
        <v>0</v>
      </c>
      <c r="BC144" s="35">
        <v>0</v>
      </c>
    </row>
    <row r="145" spans="1:55" x14ac:dyDescent="0.25">
      <c r="A145">
        <v>826</v>
      </c>
      <c r="B145" t="s">
        <v>39</v>
      </c>
      <c r="C145" t="s">
        <v>173</v>
      </c>
      <c r="D145" t="s">
        <v>183</v>
      </c>
      <c r="E145" t="s">
        <v>183</v>
      </c>
      <c r="G145" s="30">
        <v>0.03</v>
      </c>
      <c r="H145" s="30">
        <v>0.06</v>
      </c>
      <c r="I145" s="31">
        <f>INDEX('Aft Mkt Pricing'!$A$2:$C$183,MATCH($A145,'Aft Mkt Pricing'!$A$2:$A$183,0),2)*(1+$A$7)</f>
        <v>0.38940000000000002</v>
      </c>
      <c r="J145" s="31">
        <f>INDEX('Aft Mkt Pricing'!$A$2:$C$183,MATCH($A145,'Aft Mkt Pricing'!$A$2:$A$183,0),3)*(1+$A$7)</f>
        <v>2.0119000000000002</v>
      </c>
      <c r="K145" s="32">
        <v>5</v>
      </c>
      <c r="L145" s="33">
        <v>0</v>
      </c>
      <c r="M145" s="33">
        <v>0.03</v>
      </c>
      <c r="N145" s="32">
        <v>10</v>
      </c>
      <c r="O145" s="33">
        <v>0</v>
      </c>
      <c r="P145" s="33">
        <v>0.03</v>
      </c>
      <c r="Q145" s="32">
        <v>15</v>
      </c>
      <c r="R145" s="33">
        <v>0</v>
      </c>
      <c r="S145" s="33">
        <v>0.03</v>
      </c>
      <c r="T145" s="32">
        <v>20</v>
      </c>
      <c r="U145" s="33">
        <v>0</v>
      </c>
      <c r="V145" s="33">
        <v>0.03</v>
      </c>
      <c r="W145" s="32">
        <v>25</v>
      </c>
      <c r="X145" s="33">
        <v>0</v>
      </c>
      <c r="Y145" s="33">
        <v>0.03</v>
      </c>
      <c r="Z145" s="32">
        <v>30</v>
      </c>
      <c r="AA145" s="33">
        <v>0</v>
      </c>
      <c r="AB145" s="33">
        <v>0.03</v>
      </c>
      <c r="AC145" s="32">
        <v>35</v>
      </c>
      <c r="AD145" s="33">
        <v>0</v>
      </c>
      <c r="AE145" s="33">
        <v>0.03</v>
      </c>
      <c r="AF145" s="32">
        <v>40</v>
      </c>
      <c r="AG145" s="33">
        <v>0</v>
      </c>
      <c r="AH145" s="33">
        <v>0.03</v>
      </c>
      <c r="AI145" s="32">
        <v>0</v>
      </c>
      <c r="AJ145" s="33">
        <v>0</v>
      </c>
      <c r="AK145" s="33">
        <v>0</v>
      </c>
      <c r="AL145" s="32">
        <v>0</v>
      </c>
      <c r="AM145" s="33">
        <v>0</v>
      </c>
      <c r="AN145" s="33">
        <v>0</v>
      </c>
      <c r="AP145" s="34" t="s">
        <v>42</v>
      </c>
      <c r="AQ145" s="35">
        <v>0</v>
      </c>
      <c r="AR145" s="35">
        <v>0</v>
      </c>
      <c r="AS145" s="35">
        <v>0</v>
      </c>
      <c r="AT145" s="35">
        <v>0</v>
      </c>
      <c r="AU145" s="35">
        <v>0</v>
      </c>
      <c r="AV145" s="35">
        <v>0</v>
      </c>
      <c r="AW145" s="35">
        <v>0</v>
      </c>
      <c r="AX145" s="35">
        <v>0</v>
      </c>
      <c r="AY145" s="35">
        <v>0</v>
      </c>
      <c r="AZ145" s="35">
        <v>0</v>
      </c>
      <c r="BA145" s="35">
        <v>0</v>
      </c>
      <c r="BB145" s="35">
        <v>0</v>
      </c>
      <c r="BC145" s="35">
        <v>0</v>
      </c>
    </row>
    <row r="146" spans="1:55" x14ac:dyDescent="0.25">
      <c r="A146">
        <v>834</v>
      </c>
      <c r="B146" t="s">
        <v>39</v>
      </c>
      <c r="C146" t="s">
        <v>173</v>
      </c>
      <c r="D146" t="s">
        <v>184</v>
      </c>
      <c r="E146" t="s">
        <v>184</v>
      </c>
      <c r="G146" s="30">
        <v>0.03</v>
      </c>
      <c r="H146" s="30">
        <v>0.06</v>
      </c>
      <c r="I146" s="31">
        <f>INDEX('Aft Mkt Pricing'!$A$2:$C$183,MATCH($A146,'Aft Mkt Pricing'!$A$2:$A$183,0),2)*(1+$A$7)</f>
        <v>0.38940000000000002</v>
      </c>
      <c r="J146" s="31">
        <f>INDEX('Aft Mkt Pricing'!$A$2:$C$183,MATCH($A146,'Aft Mkt Pricing'!$A$2:$A$183,0),3)*(1+$A$7)</f>
        <v>2.0119000000000002</v>
      </c>
      <c r="K146" s="32">
        <v>5</v>
      </c>
      <c r="L146" s="33">
        <v>0</v>
      </c>
      <c r="M146" s="33">
        <v>0.03</v>
      </c>
      <c r="N146" s="32">
        <v>10</v>
      </c>
      <c r="O146" s="33">
        <v>0</v>
      </c>
      <c r="P146" s="33">
        <v>0.03</v>
      </c>
      <c r="Q146" s="32">
        <v>15</v>
      </c>
      <c r="R146" s="33">
        <v>0</v>
      </c>
      <c r="S146" s="33">
        <v>0.03</v>
      </c>
      <c r="T146" s="32">
        <v>20</v>
      </c>
      <c r="U146" s="33">
        <v>0</v>
      </c>
      <c r="V146" s="33">
        <v>0.03</v>
      </c>
      <c r="W146" s="32">
        <v>25</v>
      </c>
      <c r="X146" s="33">
        <v>0</v>
      </c>
      <c r="Y146" s="33">
        <v>0.03</v>
      </c>
      <c r="Z146" s="32">
        <v>30</v>
      </c>
      <c r="AA146" s="33">
        <v>0</v>
      </c>
      <c r="AB146" s="33">
        <v>0.03</v>
      </c>
      <c r="AC146" s="32">
        <v>35</v>
      </c>
      <c r="AD146" s="33">
        <v>0</v>
      </c>
      <c r="AE146" s="33">
        <v>0.03</v>
      </c>
      <c r="AF146" s="32">
        <v>40</v>
      </c>
      <c r="AG146" s="33">
        <v>0</v>
      </c>
      <c r="AH146" s="33">
        <v>0.03</v>
      </c>
      <c r="AI146" s="32">
        <v>0</v>
      </c>
      <c r="AJ146" s="33">
        <v>0</v>
      </c>
      <c r="AK146" s="33">
        <v>0</v>
      </c>
      <c r="AL146" s="32">
        <v>0</v>
      </c>
      <c r="AM146" s="33">
        <v>0</v>
      </c>
      <c r="AN146" s="33">
        <v>0</v>
      </c>
      <c r="AP146" s="34" t="s">
        <v>42</v>
      </c>
      <c r="AQ146" s="35">
        <v>0</v>
      </c>
      <c r="AR146" s="35">
        <v>0</v>
      </c>
      <c r="AS146" s="35">
        <v>0</v>
      </c>
      <c r="AT146" s="35">
        <v>0</v>
      </c>
      <c r="AU146" s="35">
        <v>0</v>
      </c>
      <c r="AV146" s="35">
        <v>0</v>
      </c>
      <c r="AW146" s="35">
        <v>0</v>
      </c>
      <c r="AX146" s="35">
        <v>0</v>
      </c>
      <c r="AY146" s="35">
        <v>0</v>
      </c>
      <c r="AZ146" s="35">
        <v>0</v>
      </c>
      <c r="BA146" s="35">
        <v>0</v>
      </c>
      <c r="BB146" s="35">
        <v>0</v>
      </c>
      <c r="BC146" s="35">
        <v>0</v>
      </c>
    </row>
    <row r="147" spans="1:55" x14ac:dyDescent="0.25">
      <c r="A147">
        <v>778</v>
      </c>
      <c r="B147" t="s">
        <v>39</v>
      </c>
      <c r="C147" t="s">
        <v>173</v>
      </c>
      <c r="D147" t="s">
        <v>185</v>
      </c>
      <c r="E147" t="s">
        <v>185</v>
      </c>
      <c r="G147" s="30">
        <v>0.03</v>
      </c>
      <c r="H147" s="30">
        <v>0.06</v>
      </c>
      <c r="I147" s="31">
        <f>INDEX('Aft Mkt Pricing'!$A$2:$C$183,MATCH($A147,'Aft Mkt Pricing'!$A$2:$A$183,0),2)*(1+$A$7)</f>
        <v>0.38940000000000002</v>
      </c>
      <c r="J147" s="31">
        <f>INDEX('Aft Mkt Pricing'!$A$2:$C$183,MATCH($A147,'Aft Mkt Pricing'!$A$2:$A$183,0),3)*(1+$A$7)</f>
        <v>2.0119000000000002</v>
      </c>
      <c r="K147" s="32">
        <v>5</v>
      </c>
      <c r="L147" s="33">
        <v>0</v>
      </c>
      <c r="M147" s="33">
        <v>0.03</v>
      </c>
      <c r="N147" s="32">
        <v>10</v>
      </c>
      <c r="O147" s="33">
        <v>0</v>
      </c>
      <c r="P147" s="33">
        <v>0.03</v>
      </c>
      <c r="Q147" s="32">
        <v>15</v>
      </c>
      <c r="R147" s="33">
        <v>0</v>
      </c>
      <c r="S147" s="33">
        <v>0.03</v>
      </c>
      <c r="T147" s="32">
        <v>20</v>
      </c>
      <c r="U147" s="33">
        <v>0</v>
      </c>
      <c r="V147" s="33">
        <v>0.03</v>
      </c>
      <c r="W147" s="32">
        <v>25</v>
      </c>
      <c r="X147" s="33">
        <v>0</v>
      </c>
      <c r="Y147" s="33">
        <v>0.03</v>
      </c>
      <c r="Z147" s="32">
        <v>30</v>
      </c>
      <c r="AA147" s="33">
        <v>0</v>
      </c>
      <c r="AB147" s="33">
        <v>0.03</v>
      </c>
      <c r="AC147" s="32">
        <v>35</v>
      </c>
      <c r="AD147" s="33">
        <v>0</v>
      </c>
      <c r="AE147" s="33">
        <v>0.03</v>
      </c>
      <c r="AF147" s="32">
        <v>40</v>
      </c>
      <c r="AG147" s="33">
        <v>0</v>
      </c>
      <c r="AH147" s="33">
        <v>0.03</v>
      </c>
      <c r="AI147" s="32">
        <v>0</v>
      </c>
      <c r="AJ147" s="33">
        <v>0</v>
      </c>
      <c r="AK147" s="33">
        <v>0</v>
      </c>
      <c r="AL147" s="32">
        <v>0</v>
      </c>
      <c r="AM147" s="33">
        <v>0</v>
      </c>
      <c r="AN147" s="33">
        <v>0</v>
      </c>
      <c r="AP147" s="34" t="s">
        <v>42</v>
      </c>
      <c r="AQ147" s="35">
        <v>0</v>
      </c>
      <c r="AR147" s="35">
        <v>0</v>
      </c>
      <c r="AS147" s="35">
        <v>0</v>
      </c>
      <c r="AT147" s="35">
        <v>0</v>
      </c>
      <c r="AU147" s="35">
        <v>0</v>
      </c>
      <c r="AV147" s="35">
        <v>0</v>
      </c>
      <c r="AW147" s="35">
        <v>0</v>
      </c>
      <c r="AX147" s="35">
        <v>0</v>
      </c>
      <c r="AY147" s="35">
        <v>0</v>
      </c>
      <c r="AZ147" s="35">
        <v>0</v>
      </c>
      <c r="BA147" s="35">
        <v>0</v>
      </c>
      <c r="BB147" s="35">
        <v>0</v>
      </c>
      <c r="BC147" s="35">
        <v>0</v>
      </c>
    </row>
    <row r="148" spans="1:55" x14ac:dyDescent="0.25">
      <c r="A148">
        <v>803</v>
      </c>
      <c r="B148" t="s">
        <v>39</v>
      </c>
      <c r="C148" t="s">
        <v>173</v>
      </c>
      <c r="D148" t="s">
        <v>186</v>
      </c>
      <c r="E148" t="s">
        <v>186</v>
      </c>
      <c r="G148" s="30">
        <v>0.06</v>
      </c>
      <c r="H148" s="30">
        <v>0.12</v>
      </c>
      <c r="I148" s="31">
        <f>INDEX('Aft Mkt Pricing'!$A$2:$C$183,MATCH($A148,'Aft Mkt Pricing'!$A$2:$A$183,0),2)*(1+$A$7)</f>
        <v>0.38940000000000002</v>
      </c>
      <c r="J148" s="31">
        <f>INDEX('Aft Mkt Pricing'!$A$2:$C$183,MATCH($A148,'Aft Mkt Pricing'!$A$2:$A$183,0),3)*(1+$A$7)</f>
        <v>2.0119000000000002</v>
      </c>
      <c r="K148" s="32">
        <v>5</v>
      </c>
      <c r="L148" s="33">
        <v>0</v>
      </c>
      <c r="M148" s="33">
        <v>0.06</v>
      </c>
      <c r="N148" s="32">
        <v>10</v>
      </c>
      <c r="O148" s="33">
        <v>0</v>
      </c>
      <c r="P148" s="33">
        <v>0.06</v>
      </c>
      <c r="Q148" s="32">
        <v>15</v>
      </c>
      <c r="R148" s="33">
        <v>0</v>
      </c>
      <c r="S148" s="33">
        <v>0.06</v>
      </c>
      <c r="T148" s="32">
        <v>20</v>
      </c>
      <c r="U148" s="33">
        <v>0</v>
      </c>
      <c r="V148" s="33">
        <v>0.06</v>
      </c>
      <c r="W148" s="32">
        <v>25</v>
      </c>
      <c r="X148" s="33">
        <v>0</v>
      </c>
      <c r="Y148" s="33">
        <v>0.06</v>
      </c>
      <c r="Z148" s="32">
        <v>30</v>
      </c>
      <c r="AA148" s="33">
        <v>0</v>
      </c>
      <c r="AB148" s="33">
        <v>0.06</v>
      </c>
      <c r="AC148" s="32">
        <v>35</v>
      </c>
      <c r="AD148" s="33">
        <v>0</v>
      </c>
      <c r="AE148" s="33">
        <v>0.06</v>
      </c>
      <c r="AF148" s="32">
        <v>40</v>
      </c>
      <c r="AG148" s="33">
        <v>0</v>
      </c>
      <c r="AH148" s="33">
        <v>0.06</v>
      </c>
      <c r="AI148" s="32">
        <v>0</v>
      </c>
      <c r="AJ148" s="33">
        <v>0</v>
      </c>
      <c r="AK148" s="33">
        <v>0</v>
      </c>
      <c r="AL148" s="32">
        <v>0</v>
      </c>
      <c r="AM148" s="33">
        <v>0</v>
      </c>
      <c r="AN148" s="33">
        <v>0</v>
      </c>
      <c r="AP148" s="34" t="s">
        <v>42</v>
      </c>
      <c r="AQ148" s="35">
        <v>0</v>
      </c>
      <c r="AR148" s="35">
        <v>0</v>
      </c>
      <c r="AS148" s="35">
        <v>0</v>
      </c>
      <c r="AT148" s="35">
        <v>0</v>
      </c>
      <c r="AU148" s="35">
        <v>0</v>
      </c>
      <c r="AV148" s="35">
        <v>0</v>
      </c>
      <c r="AW148" s="35">
        <v>0</v>
      </c>
      <c r="AX148" s="35">
        <v>0</v>
      </c>
      <c r="AY148" s="35">
        <v>0</v>
      </c>
      <c r="AZ148" s="35">
        <v>0</v>
      </c>
      <c r="BA148" s="35">
        <v>0</v>
      </c>
      <c r="BB148" s="35">
        <v>0</v>
      </c>
      <c r="BC148" s="35">
        <v>0</v>
      </c>
    </row>
    <row r="149" spans="1:55" x14ac:dyDescent="0.25">
      <c r="A149">
        <v>776</v>
      </c>
      <c r="B149" t="s">
        <v>39</v>
      </c>
      <c r="C149" t="s">
        <v>173</v>
      </c>
      <c r="D149" t="s">
        <v>187</v>
      </c>
      <c r="E149" t="s">
        <v>187</v>
      </c>
      <c r="G149" s="30">
        <v>0.03</v>
      </c>
      <c r="H149" s="30">
        <v>0.06</v>
      </c>
      <c r="I149" s="31">
        <f>INDEX('Aft Mkt Pricing'!$A$2:$C$183,MATCH($A149,'Aft Mkt Pricing'!$A$2:$A$183,0),2)*(1+$A$7)</f>
        <v>0.38940000000000002</v>
      </c>
      <c r="J149" s="31">
        <f>INDEX('Aft Mkt Pricing'!$A$2:$C$183,MATCH($A149,'Aft Mkt Pricing'!$A$2:$A$183,0),3)*(1+$A$7)</f>
        <v>2.0119000000000002</v>
      </c>
      <c r="K149" s="32">
        <v>5</v>
      </c>
      <c r="L149" s="33">
        <v>0</v>
      </c>
      <c r="M149" s="33">
        <v>0.03</v>
      </c>
      <c r="N149" s="32">
        <v>10</v>
      </c>
      <c r="O149" s="33">
        <v>0</v>
      </c>
      <c r="P149" s="33">
        <v>0.03</v>
      </c>
      <c r="Q149" s="32">
        <v>15</v>
      </c>
      <c r="R149" s="33">
        <v>0</v>
      </c>
      <c r="S149" s="33">
        <v>0.03</v>
      </c>
      <c r="T149" s="32">
        <v>20</v>
      </c>
      <c r="U149" s="33">
        <v>0</v>
      </c>
      <c r="V149" s="33">
        <v>0.03</v>
      </c>
      <c r="W149" s="32">
        <v>25</v>
      </c>
      <c r="X149" s="33">
        <v>0</v>
      </c>
      <c r="Y149" s="33">
        <v>0.03</v>
      </c>
      <c r="Z149" s="32">
        <v>30</v>
      </c>
      <c r="AA149" s="33">
        <v>0</v>
      </c>
      <c r="AB149" s="33">
        <v>0.03</v>
      </c>
      <c r="AC149" s="32">
        <v>35</v>
      </c>
      <c r="AD149" s="33">
        <v>0</v>
      </c>
      <c r="AE149" s="33">
        <v>0.03</v>
      </c>
      <c r="AF149" s="32">
        <v>40</v>
      </c>
      <c r="AG149" s="33">
        <v>0</v>
      </c>
      <c r="AH149" s="33">
        <v>0.03</v>
      </c>
      <c r="AI149" s="32">
        <v>0</v>
      </c>
      <c r="AJ149" s="33">
        <v>0</v>
      </c>
      <c r="AK149" s="33">
        <v>0</v>
      </c>
      <c r="AL149" s="32">
        <v>0</v>
      </c>
      <c r="AM149" s="33">
        <v>0</v>
      </c>
      <c r="AN149" s="33">
        <v>0</v>
      </c>
      <c r="AP149" s="34" t="s">
        <v>42</v>
      </c>
      <c r="AQ149" s="35">
        <v>0</v>
      </c>
      <c r="AR149" s="35">
        <v>0</v>
      </c>
      <c r="AS149" s="35">
        <v>0</v>
      </c>
      <c r="AT149" s="35">
        <v>0</v>
      </c>
      <c r="AU149" s="35">
        <v>0</v>
      </c>
      <c r="AV149" s="35">
        <v>0</v>
      </c>
      <c r="AW149" s="35">
        <v>0</v>
      </c>
      <c r="AX149" s="35">
        <v>0</v>
      </c>
      <c r="AY149" s="35">
        <v>0</v>
      </c>
      <c r="AZ149" s="35">
        <v>0</v>
      </c>
      <c r="BA149" s="35">
        <v>0</v>
      </c>
      <c r="BB149" s="35">
        <v>0</v>
      </c>
      <c r="BC149" s="35">
        <v>0</v>
      </c>
    </row>
    <row r="150" spans="1:55" x14ac:dyDescent="0.25">
      <c r="A150">
        <v>723</v>
      </c>
      <c r="B150" t="s">
        <v>39</v>
      </c>
      <c r="C150" t="s">
        <v>173</v>
      </c>
      <c r="D150" t="s">
        <v>188</v>
      </c>
      <c r="E150" t="s">
        <v>188</v>
      </c>
      <c r="G150" s="30">
        <v>0.06</v>
      </c>
      <c r="H150" s="30">
        <v>0.12</v>
      </c>
      <c r="I150" s="31">
        <f>INDEX('Aft Mkt Pricing'!$A$2:$C$183,MATCH($A150,'Aft Mkt Pricing'!$A$2:$A$183,0),2)*(1+$A$7)</f>
        <v>0.38940000000000002</v>
      </c>
      <c r="J150" s="31">
        <f>INDEX('Aft Mkt Pricing'!$A$2:$C$183,MATCH($A150,'Aft Mkt Pricing'!$A$2:$A$183,0),3)*(1+$A$7)</f>
        <v>2.0119000000000002</v>
      </c>
      <c r="K150" s="32">
        <v>5</v>
      </c>
      <c r="L150" s="33">
        <v>0</v>
      </c>
      <c r="M150" s="33">
        <v>0.06</v>
      </c>
      <c r="N150" s="32">
        <v>10</v>
      </c>
      <c r="O150" s="33">
        <v>0</v>
      </c>
      <c r="P150" s="33">
        <v>0.06</v>
      </c>
      <c r="Q150" s="32">
        <v>15</v>
      </c>
      <c r="R150" s="33">
        <v>0</v>
      </c>
      <c r="S150" s="33">
        <v>0.06</v>
      </c>
      <c r="T150" s="32">
        <v>20</v>
      </c>
      <c r="U150" s="33">
        <v>0</v>
      </c>
      <c r="V150" s="33">
        <v>0.06</v>
      </c>
      <c r="W150" s="32">
        <v>25</v>
      </c>
      <c r="X150" s="33">
        <v>0</v>
      </c>
      <c r="Y150" s="33">
        <v>0.06</v>
      </c>
      <c r="Z150" s="32">
        <v>30</v>
      </c>
      <c r="AA150" s="33">
        <v>0</v>
      </c>
      <c r="AB150" s="33">
        <v>0.06</v>
      </c>
      <c r="AC150" s="32">
        <v>35</v>
      </c>
      <c r="AD150" s="33">
        <v>0</v>
      </c>
      <c r="AE150" s="33">
        <v>0.06</v>
      </c>
      <c r="AF150" s="32">
        <v>40</v>
      </c>
      <c r="AG150" s="33">
        <v>0</v>
      </c>
      <c r="AH150" s="33">
        <v>0.06</v>
      </c>
      <c r="AI150" s="32">
        <v>0</v>
      </c>
      <c r="AJ150" s="33">
        <v>0</v>
      </c>
      <c r="AK150" s="33">
        <v>0</v>
      </c>
      <c r="AL150" s="32">
        <v>0</v>
      </c>
      <c r="AM150" s="33">
        <v>0</v>
      </c>
      <c r="AN150" s="33">
        <v>0</v>
      </c>
      <c r="AP150" s="34" t="s">
        <v>42</v>
      </c>
      <c r="AQ150" s="35">
        <v>0</v>
      </c>
      <c r="AR150" s="35">
        <v>0</v>
      </c>
      <c r="AS150" s="35">
        <v>0</v>
      </c>
      <c r="AT150" s="35">
        <v>0</v>
      </c>
      <c r="AU150" s="35">
        <v>0</v>
      </c>
      <c r="AV150" s="35">
        <v>0</v>
      </c>
      <c r="AW150" s="35">
        <v>0</v>
      </c>
      <c r="AX150" s="35">
        <v>0</v>
      </c>
      <c r="AY150" s="35">
        <v>0</v>
      </c>
      <c r="AZ150" s="35">
        <v>0</v>
      </c>
      <c r="BA150" s="35">
        <v>0</v>
      </c>
      <c r="BB150" s="35">
        <v>0</v>
      </c>
      <c r="BC150" s="35">
        <v>0</v>
      </c>
    </row>
    <row r="151" spans="1:55" x14ac:dyDescent="0.25">
      <c r="A151">
        <v>817</v>
      </c>
      <c r="B151" t="s">
        <v>39</v>
      </c>
      <c r="C151" t="s">
        <v>173</v>
      </c>
      <c r="D151" t="s">
        <v>189</v>
      </c>
      <c r="E151" t="s">
        <v>189</v>
      </c>
      <c r="G151" s="30">
        <v>0.06</v>
      </c>
      <c r="H151" s="30">
        <v>0.12</v>
      </c>
      <c r="I151" s="31">
        <f>INDEX('Aft Mkt Pricing'!$A$2:$C$183,MATCH($A151,'Aft Mkt Pricing'!$A$2:$A$183,0),2)*(1+$A$7)</f>
        <v>0.38940000000000002</v>
      </c>
      <c r="J151" s="31">
        <f>INDEX('Aft Mkt Pricing'!$A$2:$C$183,MATCH($A151,'Aft Mkt Pricing'!$A$2:$A$183,0),3)*(1+$A$7)</f>
        <v>2.0119000000000002</v>
      </c>
      <c r="K151" s="32">
        <v>5</v>
      </c>
      <c r="L151" s="33">
        <v>0</v>
      </c>
      <c r="M151" s="33">
        <v>0</v>
      </c>
      <c r="N151" s="32">
        <v>10</v>
      </c>
      <c r="O151" s="33">
        <v>0</v>
      </c>
      <c r="P151" s="33">
        <v>0.06</v>
      </c>
      <c r="Q151" s="32">
        <v>15</v>
      </c>
      <c r="R151" s="33">
        <v>0</v>
      </c>
      <c r="S151" s="33">
        <v>0</v>
      </c>
      <c r="T151" s="32">
        <v>20</v>
      </c>
      <c r="U151" s="33">
        <v>0</v>
      </c>
      <c r="V151" s="33">
        <v>0.06</v>
      </c>
      <c r="W151" s="32">
        <v>25</v>
      </c>
      <c r="X151" s="33">
        <v>0</v>
      </c>
      <c r="Y151" s="33">
        <v>0</v>
      </c>
      <c r="Z151" s="32">
        <v>30</v>
      </c>
      <c r="AA151" s="33">
        <v>0</v>
      </c>
      <c r="AB151" s="33">
        <v>0.06</v>
      </c>
      <c r="AC151" s="32">
        <v>35</v>
      </c>
      <c r="AD151" s="33">
        <v>0</v>
      </c>
      <c r="AE151" s="33">
        <v>0</v>
      </c>
      <c r="AF151" s="32">
        <v>40</v>
      </c>
      <c r="AG151" s="33">
        <v>0</v>
      </c>
      <c r="AH151" s="33">
        <v>0.06</v>
      </c>
      <c r="AI151" s="32">
        <v>0</v>
      </c>
      <c r="AJ151" s="33">
        <v>0</v>
      </c>
      <c r="AK151" s="33">
        <v>0</v>
      </c>
      <c r="AL151" s="32">
        <v>0</v>
      </c>
      <c r="AM151" s="33">
        <v>0</v>
      </c>
      <c r="AN151" s="33">
        <v>0</v>
      </c>
      <c r="AP151" s="34" t="s">
        <v>42</v>
      </c>
      <c r="AQ151" s="35">
        <v>0</v>
      </c>
      <c r="AR151" s="35">
        <v>0</v>
      </c>
      <c r="AS151" s="35">
        <v>0</v>
      </c>
      <c r="AT151" s="35">
        <v>0</v>
      </c>
      <c r="AU151" s="35">
        <v>0</v>
      </c>
      <c r="AV151" s="35">
        <v>0</v>
      </c>
      <c r="AW151" s="35">
        <v>0</v>
      </c>
      <c r="AX151" s="35">
        <v>0</v>
      </c>
      <c r="AY151" s="35">
        <v>0</v>
      </c>
      <c r="AZ151" s="35">
        <v>0</v>
      </c>
      <c r="BA151" s="35">
        <v>0</v>
      </c>
      <c r="BB151" s="35">
        <v>0</v>
      </c>
      <c r="BC151" s="35">
        <v>0</v>
      </c>
    </row>
    <row r="152" spans="1:55" x14ac:dyDescent="0.25">
      <c r="A152">
        <v>720</v>
      </c>
      <c r="B152" t="s">
        <v>39</v>
      </c>
      <c r="C152" t="s">
        <v>173</v>
      </c>
      <c r="D152" t="s">
        <v>190</v>
      </c>
      <c r="E152" t="s">
        <v>190</v>
      </c>
      <c r="G152" s="30">
        <v>0.08</v>
      </c>
      <c r="H152" s="30">
        <v>0.16</v>
      </c>
      <c r="I152" s="31">
        <f>INDEX('Aft Mkt Pricing'!$A$2:$C$183,MATCH($A152,'Aft Mkt Pricing'!$A$2:$A$183,0),2)*(1+$A$7)</f>
        <v>0.38940000000000002</v>
      </c>
      <c r="J152" s="31">
        <f>INDEX('Aft Mkt Pricing'!$A$2:$C$183,MATCH($A152,'Aft Mkt Pricing'!$A$2:$A$183,0),3)*(1+$A$7)</f>
        <v>2.0119000000000002</v>
      </c>
      <c r="K152" s="32">
        <v>5</v>
      </c>
      <c r="L152" s="33">
        <v>0</v>
      </c>
      <c r="M152" s="33">
        <v>0</v>
      </c>
      <c r="N152" s="32">
        <v>10</v>
      </c>
      <c r="O152" s="33">
        <v>0</v>
      </c>
      <c r="P152" s="33">
        <v>0.08</v>
      </c>
      <c r="Q152" s="32">
        <v>15</v>
      </c>
      <c r="R152" s="33">
        <v>0</v>
      </c>
      <c r="S152" s="33">
        <v>0</v>
      </c>
      <c r="T152" s="32">
        <v>20</v>
      </c>
      <c r="U152" s="33">
        <v>0</v>
      </c>
      <c r="V152" s="33">
        <v>0.08</v>
      </c>
      <c r="W152" s="32">
        <v>25</v>
      </c>
      <c r="X152" s="33">
        <v>0</v>
      </c>
      <c r="Y152" s="33">
        <v>0</v>
      </c>
      <c r="Z152" s="32">
        <v>30</v>
      </c>
      <c r="AA152" s="33">
        <v>0</v>
      </c>
      <c r="AB152" s="33">
        <v>0.08</v>
      </c>
      <c r="AC152" s="32">
        <v>35</v>
      </c>
      <c r="AD152" s="33">
        <v>0</v>
      </c>
      <c r="AE152" s="33">
        <v>0</v>
      </c>
      <c r="AF152" s="32">
        <v>40</v>
      </c>
      <c r="AG152" s="33">
        <v>0</v>
      </c>
      <c r="AH152" s="33">
        <v>0.08</v>
      </c>
      <c r="AI152" s="32">
        <v>0</v>
      </c>
      <c r="AJ152" s="33">
        <v>0</v>
      </c>
      <c r="AK152" s="33">
        <v>0</v>
      </c>
      <c r="AL152" s="32">
        <v>0</v>
      </c>
      <c r="AM152" s="33">
        <v>0</v>
      </c>
      <c r="AN152" s="33">
        <v>0</v>
      </c>
      <c r="AP152" s="34" t="s">
        <v>42</v>
      </c>
      <c r="AQ152" s="35">
        <v>0</v>
      </c>
      <c r="AR152" s="35">
        <v>0</v>
      </c>
      <c r="AS152" s="35">
        <v>0</v>
      </c>
      <c r="AT152" s="35">
        <v>0</v>
      </c>
      <c r="AU152" s="35">
        <v>0</v>
      </c>
      <c r="AV152" s="35">
        <v>0</v>
      </c>
      <c r="AW152" s="35">
        <v>0</v>
      </c>
      <c r="AX152" s="35">
        <v>0</v>
      </c>
      <c r="AY152" s="35">
        <v>0</v>
      </c>
      <c r="AZ152" s="35">
        <v>0</v>
      </c>
      <c r="BA152" s="35">
        <v>0</v>
      </c>
      <c r="BB152" s="35">
        <v>0</v>
      </c>
      <c r="BC152" s="35">
        <v>0</v>
      </c>
    </row>
    <row r="153" spans="1:55" x14ac:dyDescent="0.25">
      <c r="A153">
        <v>764</v>
      </c>
      <c r="B153" t="s">
        <v>39</v>
      </c>
      <c r="C153" t="s">
        <v>173</v>
      </c>
      <c r="D153" t="s">
        <v>191</v>
      </c>
      <c r="E153" t="s">
        <v>191</v>
      </c>
      <c r="G153" s="30">
        <v>0.03</v>
      </c>
      <c r="H153" s="30">
        <v>0.06</v>
      </c>
      <c r="I153" s="31">
        <f>INDEX('Aft Mkt Pricing'!$A$2:$C$183,MATCH($A153,'Aft Mkt Pricing'!$A$2:$A$183,0),2)*(1+$A$7)</f>
        <v>0.38940000000000002</v>
      </c>
      <c r="J153" s="31">
        <f>INDEX('Aft Mkt Pricing'!$A$2:$C$183,MATCH($A153,'Aft Mkt Pricing'!$A$2:$A$183,0),3)*(1+$A$7)</f>
        <v>2.0119000000000002</v>
      </c>
      <c r="K153" s="32">
        <v>5</v>
      </c>
      <c r="L153" s="33">
        <v>0</v>
      </c>
      <c r="M153" s="33">
        <v>0.03</v>
      </c>
      <c r="N153" s="32">
        <v>10</v>
      </c>
      <c r="O153" s="33">
        <v>0</v>
      </c>
      <c r="P153" s="33">
        <v>0.03</v>
      </c>
      <c r="Q153" s="32">
        <v>15</v>
      </c>
      <c r="R153" s="33">
        <v>0</v>
      </c>
      <c r="S153" s="33">
        <v>0.03</v>
      </c>
      <c r="T153" s="32">
        <v>20</v>
      </c>
      <c r="U153" s="33">
        <v>0</v>
      </c>
      <c r="V153" s="33">
        <v>0.03</v>
      </c>
      <c r="W153" s="32">
        <v>25</v>
      </c>
      <c r="X153" s="33">
        <v>0</v>
      </c>
      <c r="Y153" s="33">
        <v>0.03</v>
      </c>
      <c r="Z153" s="32">
        <v>30</v>
      </c>
      <c r="AA153" s="33">
        <v>0</v>
      </c>
      <c r="AB153" s="33">
        <v>0.03</v>
      </c>
      <c r="AC153" s="32">
        <v>35</v>
      </c>
      <c r="AD153" s="33">
        <v>0</v>
      </c>
      <c r="AE153" s="33">
        <v>0.03</v>
      </c>
      <c r="AF153" s="32">
        <v>40</v>
      </c>
      <c r="AG153" s="33">
        <v>0</v>
      </c>
      <c r="AH153" s="33">
        <v>0.03</v>
      </c>
      <c r="AI153" s="32">
        <v>0</v>
      </c>
      <c r="AJ153" s="33">
        <v>0</v>
      </c>
      <c r="AK153" s="33">
        <v>0</v>
      </c>
      <c r="AL153" s="32">
        <v>0</v>
      </c>
      <c r="AM153" s="33">
        <v>0</v>
      </c>
      <c r="AN153" s="33">
        <v>0</v>
      </c>
      <c r="AP153" s="34" t="s">
        <v>42</v>
      </c>
      <c r="AQ153" s="35">
        <v>0</v>
      </c>
      <c r="AR153" s="35">
        <v>0</v>
      </c>
      <c r="AS153" s="35">
        <v>0</v>
      </c>
      <c r="AT153" s="35">
        <v>0</v>
      </c>
      <c r="AU153" s="35">
        <v>0</v>
      </c>
      <c r="AV153" s="35">
        <v>0</v>
      </c>
      <c r="AW153" s="35">
        <v>0</v>
      </c>
      <c r="AX153" s="35">
        <v>0</v>
      </c>
      <c r="AY153" s="35">
        <v>0</v>
      </c>
      <c r="AZ153" s="35">
        <v>0</v>
      </c>
      <c r="BA153" s="35">
        <v>0</v>
      </c>
      <c r="BB153" s="35">
        <v>0</v>
      </c>
      <c r="BC153" s="35">
        <v>0</v>
      </c>
    </row>
    <row r="154" spans="1:55" x14ac:dyDescent="0.25">
      <c r="A154">
        <v>831</v>
      </c>
      <c r="B154" t="s">
        <v>39</v>
      </c>
      <c r="C154" t="s">
        <v>173</v>
      </c>
      <c r="D154" t="s">
        <v>71</v>
      </c>
      <c r="E154" t="s">
        <v>71</v>
      </c>
      <c r="G154" s="30">
        <v>0.08</v>
      </c>
      <c r="H154" s="30">
        <v>0.16</v>
      </c>
      <c r="I154" s="31">
        <f>INDEX('Aft Mkt Pricing'!$A$2:$C$183,MATCH($A154,'Aft Mkt Pricing'!$A$2:$A$183,0),2)*(1+$A$7)</f>
        <v>0.38940000000000002</v>
      </c>
      <c r="J154" s="31">
        <f>INDEX('Aft Mkt Pricing'!$A$2:$C$183,MATCH($A154,'Aft Mkt Pricing'!$A$2:$A$183,0),3)*(1+$A$7)</f>
        <v>2.0119000000000002</v>
      </c>
      <c r="K154" s="32">
        <v>5</v>
      </c>
      <c r="L154" s="33">
        <v>0</v>
      </c>
      <c r="M154" s="33">
        <v>0.08</v>
      </c>
      <c r="N154" s="32">
        <v>10</v>
      </c>
      <c r="O154" s="33">
        <v>0</v>
      </c>
      <c r="P154" s="33">
        <v>0.08</v>
      </c>
      <c r="Q154" s="32">
        <v>15</v>
      </c>
      <c r="R154" s="33">
        <v>0</v>
      </c>
      <c r="S154" s="33">
        <v>0.08</v>
      </c>
      <c r="T154" s="32">
        <v>20</v>
      </c>
      <c r="U154" s="33">
        <v>0</v>
      </c>
      <c r="V154" s="33">
        <v>0.08</v>
      </c>
      <c r="W154" s="32">
        <v>25</v>
      </c>
      <c r="X154" s="33">
        <v>0</v>
      </c>
      <c r="Y154" s="33">
        <v>0.08</v>
      </c>
      <c r="Z154" s="32">
        <v>30</v>
      </c>
      <c r="AA154" s="33">
        <v>0</v>
      </c>
      <c r="AB154" s="33">
        <v>0.08</v>
      </c>
      <c r="AC154" s="32">
        <v>35</v>
      </c>
      <c r="AD154" s="33">
        <v>0</v>
      </c>
      <c r="AE154" s="33">
        <v>0.08</v>
      </c>
      <c r="AF154" s="32">
        <v>40</v>
      </c>
      <c r="AG154" s="33">
        <v>0</v>
      </c>
      <c r="AH154" s="33">
        <v>0.08</v>
      </c>
      <c r="AI154" s="32">
        <v>0</v>
      </c>
      <c r="AJ154" s="33">
        <v>0</v>
      </c>
      <c r="AK154" s="33">
        <v>0</v>
      </c>
      <c r="AL154" s="32">
        <v>0</v>
      </c>
      <c r="AM154" s="33">
        <v>0</v>
      </c>
      <c r="AN154" s="33">
        <v>0</v>
      </c>
      <c r="AP154" s="34" t="s">
        <v>42</v>
      </c>
      <c r="AQ154" s="35">
        <v>0</v>
      </c>
      <c r="AR154" s="35">
        <v>0</v>
      </c>
      <c r="AS154" s="35">
        <v>0</v>
      </c>
      <c r="AT154" s="35">
        <v>0</v>
      </c>
      <c r="AU154" s="35">
        <v>0</v>
      </c>
      <c r="AV154" s="35">
        <v>0</v>
      </c>
      <c r="AW154" s="35">
        <v>0</v>
      </c>
      <c r="AX154" s="35">
        <v>0</v>
      </c>
      <c r="AY154" s="35">
        <v>0</v>
      </c>
      <c r="AZ154" s="35">
        <v>0</v>
      </c>
      <c r="BA154" s="35">
        <v>0</v>
      </c>
      <c r="BB154" s="35">
        <v>0</v>
      </c>
      <c r="BC154" s="35">
        <v>0</v>
      </c>
    </row>
    <row r="155" spans="1:55" x14ac:dyDescent="0.25">
      <c r="A155">
        <v>838</v>
      </c>
      <c r="B155" t="s">
        <v>39</v>
      </c>
      <c r="C155" t="s">
        <v>173</v>
      </c>
      <c r="D155" t="s">
        <v>192</v>
      </c>
      <c r="E155" t="s">
        <v>192</v>
      </c>
      <c r="G155" s="30">
        <v>0.06</v>
      </c>
      <c r="H155" s="30">
        <v>0.12</v>
      </c>
      <c r="I155" s="31">
        <f>INDEX('Aft Mkt Pricing'!$A$2:$C$183,MATCH($A155,'Aft Mkt Pricing'!$A$2:$A$183,0),2)*(1+$A$7)</f>
        <v>0.38940000000000002</v>
      </c>
      <c r="J155" s="31">
        <f>INDEX('Aft Mkt Pricing'!$A$2:$C$183,MATCH($A155,'Aft Mkt Pricing'!$A$2:$A$183,0),3)*(1+$A$7)</f>
        <v>2.0119000000000002</v>
      </c>
      <c r="K155" s="32">
        <v>5</v>
      </c>
      <c r="L155" s="33">
        <v>0</v>
      </c>
      <c r="M155" s="33">
        <v>0.06</v>
      </c>
      <c r="N155" s="32">
        <v>10</v>
      </c>
      <c r="O155" s="33">
        <v>0</v>
      </c>
      <c r="P155" s="33">
        <v>0.06</v>
      </c>
      <c r="Q155" s="32">
        <v>15</v>
      </c>
      <c r="R155" s="33">
        <v>0</v>
      </c>
      <c r="S155" s="33">
        <v>0.06</v>
      </c>
      <c r="T155" s="32">
        <v>20</v>
      </c>
      <c r="U155" s="33">
        <v>0</v>
      </c>
      <c r="V155" s="33">
        <v>0.06</v>
      </c>
      <c r="W155" s="32">
        <v>25</v>
      </c>
      <c r="X155" s="33">
        <v>0</v>
      </c>
      <c r="Y155" s="33">
        <v>0.06</v>
      </c>
      <c r="Z155" s="32">
        <v>30</v>
      </c>
      <c r="AA155" s="33">
        <v>0</v>
      </c>
      <c r="AB155" s="33">
        <v>0.06</v>
      </c>
      <c r="AC155" s="32">
        <v>35</v>
      </c>
      <c r="AD155" s="33">
        <v>0</v>
      </c>
      <c r="AE155" s="33">
        <v>0.06</v>
      </c>
      <c r="AF155" s="32">
        <v>40</v>
      </c>
      <c r="AG155" s="33">
        <v>0</v>
      </c>
      <c r="AH155" s="33">
        <v>0.06</v>
      </c>
      <c r="AI155" s="32">
        <v>0</v>
      </c>
      <c r="AJ155" s="33">
        <v>0</v>
      </c>
      <c r="AK155" s="33">
        <v>0</v>
      </c>
      <c r="AL155" s="32">
        <v>0</v>
      </c>
      <c r="AM155" s="33">
        <v>0</v>
      </c>
      <c r="AN155" s="33">
        <v>0</v>
      </c>
      <c r="AP155" s="34" t="s">
        <v>42</v>
      </c>
      <c r="AQ155" s="35">
        <v>0</v>
      </c>
      <c r="AR155" s="35">
        <v>0</v>
      </c>
      <c r="AS155" s="35">
        <v>0</v>
      </c>
      <c r="AT155" s="35">
        <v>0</v>
      </c>
      <c r="AU155" s="35">
        <v>0</v>
      </c>
      <c r="AV155" s="35">
        <v>0</v>
      </c>
      <c r="AW155" s="35">
        <v>0</v>
      </c>
      <c r="AX155" s="35">
        <v>0</v>
      </c>
      <c r="AY155" s="35">
        <v>0</v>
      </c>
      <c r="AZ155" s="35">
        <v>0</v>
      </c>
      <c r="BA155" s="35">
        <v>0</v>
      </c>
      <c r="BB155" s="35">
        <v>0</v>
      </c>
      <c r="BC155" s="35">
        <v>0</v>
      </c>
    </row>
    <row r="156" spans="1:55" x14ac:dyDescent="0.25">
      <c r="A156">
        <v>762</v>
      </c>
      <c r="B156" t="s">
        <v>39</v>
      </c>
      <c r="C156" t="s">
        <v>173</v>
      </c>
      <c r="D156" t="s">
        <v>193</v>
      </c>
      <c r="E156" t="s">
        <v>193</v>
      </c>
      <c r="G156" s="30">
        <v>0.06</v>
      </c>
      <c r="H156" s="30">
        <v>0.12</v>
      </c>
      <c r="I156" s="31">
        <f>INDEX('Aft Mkt Pricing'!$A$2:$C$183,MATCH($A156,'Aft Mkt Pricing'!$A$2:$A$183,0),2)*(1+$A$7)</f>
        <v>0.38940000000000002</v>
      </c>
      <c r="J156" s="31">
        <f>INDEX('Aft Mkt Pricing'!$A$2:$C$183,MATCH($A156,'Aft Mkt Pricing'!$A$2:$A$183,0),3)*(1+$A$7)</f>
        <v>2.0119000000000002</v>
      </c>
      <c r="K156" s="32">
        <v>5</v>
      </c>
      <c r="L156" s="33">
        <v>0</v>
      </c>
      <c r="M156" s="33">
        <v>0</v>
      </c>
      <c r="N156" s="32">
        <v>10</v>
      </c>
      <c r="O156" s="33">
        <v>0</v>
      </c>
      <c r="P156" s="33">
        <v>0.06</v>
      </c>
      <c r="Q156" s="32">
        <v>15</v>
      </c>
      <c r="R156" s="33">
        <v>0</v>
      </c>
      <c r="S156" s="33">
        <v>0.06</v>
      </c>
      <c r="T156" s="32">
        <v>20</v>
      </c>
      <c r="U156" s="33">
        <v>0</v>
      </c>
      <c r="V156" s="33">
        <v>0.06</v>
      </c>
      <c r="W156" s="32">
        <v>25</v>
      </c>
      <c r="X156" s="33">
        <v>0</v>
      </c>
      <c r="Y156" s="33">
        <v>0</v>
      </c>
      <c r="Z156" s="32">
        <v>30</v>
      </c>
      <c r="AA156" s="33">
        <v>0</v>
      </c>
      <c r="AB156" s="33">
        <v>0.06</v>
      </c>
      <c r="AC156" s="32">
        <v>35</v>
      </c>
      <c r="AD156" s="33">
        <v>0</v>
      </c>
      <c r="AE156" s="33">
        <v>0</v>
      </c>
      <c r="AF156" s="32">
        <v>40</v>
      </c>
      <c r="AG156" s="33">
        <v>0</v>
      </c>
      <c r="AH156" s="33">
        <v>0.06</v>
      </c>
      <c r="AI156" s="32">
        <v>0</v>
      </c>
      <c r="AJ156" s="33">
        <v>0</v>
      </c>
      <c r="AK156" s="33">
        <v>0</v>
      </c>
      <c r="AL156" s="32">
        <v>0</v>
      </c>
      <c r="AM156" s="33">
        <v>0</v>
      </c>
      <c r="AN156" s="33">
        <v>0</v>
      </c>
      <c r="AP156" s="34" t="s">
        <v>42</v>
      </c>
      <c r="AQ156" s="35">
        <v>0</v>
      </c>
      <c r="AR156" s="35">
        <v>0</v>
      </c>
      <c r="AS156" s="35">
        <v>0</v>
      </c>
      <c r="AT156" s="35">
        <v>0</v>
      </c>
      <c r="AU156" s="35">
        <v>0</v>
      </c>
      <c r="AV156" s="35">
        <v>0</v>
      </c>
      <c r="AW156" s="35">
        <v>0</v>
      </c>
      <c r="AX156" s="35">
        <v>0</v>
      </c>
      <c r="AY156" s="35">
        <v>0</v>
      </c>
      <c r="AZ156" s="35">
        <v>0</v>
      </c>
      <c r="BA156" s="35">
        <v>0</v>
      </c>
      <c r="BB156" s="35">
        <v>0</v>
      </c>
      <c r="BC156" s="35">
        <v>0</v>
      </c>
    </row>
    <row r="157" spans="1:55" x14ac:dyDescent="0.25">
      <c r="A157">
        <v>796</v>
      </c>
      <c r="B157" t="s">
        <v>39</v>
      </c>
      <c r="C157" t="s">
        <v>194</v>
      </c>
      <c r="D157" t="s">
        <v>195</v>
      </c>
      <c r="E157" t="s">
        <v>195</v>
      </c>
      <c r="G157" s="30">
        <v>0.08</v>
      </c>
      <c r="H157" s="30">
        <v>0.16</v>
      </c>
      <c r="I157" s="31">
        <f>INDEX('Aft Mkt Pricing'!$A$2:$C$183,MATCH($A157,'Aft Mkt Pricing'!$A$2:$A$183,0),2)*(1+$A$7)</f>
        <v>0.36850000000000005</v>
      </c>
      <c r="J157" s="31">
        <f>INDEX('Aft Mkt Pricing'!$A$2:$C$183,MATCH($A157,'Aft Mkt Pricing'!$A$2:$A$183,0),3)*(1+$A$7)</f>
        <v>1.8513000000000002</v>
      </c>
      <c r="K157" s="32">
        <v>5</v>
      </c>
      <c r="L157" s="33">
        <v>0</v>
      </c>
      <c r="M157" s="33">
        <v>0</v>
      </c>
      <c r="N157" s="32">
        <v>10</v>
      </c>
      <c r="O157" s="33">
        <v>0</v>
      </c>
      <c r="P157" s="33">
        <v>0.08</v>
      </c>
      <c r="Q157" s="32">
        <v>15</v>
      </c>
      <c r="R157" s="33">
        <v>0</v>
      </c>
      <c r="S157" s="33">
        <v>0</v>
      </c>
      <c r="T157" s="32">
        <v>20</v>
      </c>
      <c r="U157" s="33">
        <v>0</v>
      </c>
      <c r="V157" s="33">
        <v>0.08</v>
      </c>
      <c r="W157" s="32">
        <v>25</v>
      </c>
      <c r="X157" s="33">
        <v>0</v>
      </c>
      <c r="Y157" s="33">
        <v>0</v>
      </c>
      <c r="Z157" s="32">
        <v>30</v>
      </c>
      <c r="AA157" s="33">
        <v>0</v>
      </c>
      <c r="AB157" s="33">
        <v>0.08</v>
      </c>
      <c r="AC157" s="32">
        <v>35</v>
      </c>
      <c r="AD157" s="33">
        <v>0</v>
      </c>
      <c r="AE157" s="33">
        <v>0</v>
      </c>
      <c r="AF157" s="32">
        <v>40</v>
      </c>
      <c r="AG157" s="33">
        <v>0</v>
      </c>
      <c r="AH157" s="33">
        <v>0.08</v>
      </c>
      <c r="AI157" s="32">
        <v>0</v>
      </c>
      <c r="AJ157" s="33">
        <v>0</v>
      </c>
      <c r="AK157" s="33">
        <v>0</v>
      </c>
      <c r="AL157" s="32">
        <v>0</v>
      </c>
      <c r="AM157" s="33">
        <v>0</v>
      </c>
      <c r="AN157" s="33">
        <v>0</v>
      </c>
      <c r="AP157" s="34" t="s">
        <v>42</v>
      </c>
      <c r="AQ157" s="35">
        <v>0</v>
      </c>
      <c r="AR157" s="35">
        <v>0</v>
      </c>
      <c r="AS157" s="35">
        <v>0</v>
      </c>
      <c r="AT157" s="35">
        <v>0</v>
      </c>
      <c r="AU157" s="35">
        <v>0</v>
      </c>
      <c r="AV157" s="35">
        <v>0</v>
      </c>
      <c r="AW157" s="35">
        <v>0</v>
      </c>
      <c r="AX157" s="35">
        <v>0</v>
      </c>
      <c r="AY157" s="35">
        <v>0</v>
      </c>
      <c r="AZ157" s="35">
        <v>0</v>
      </c>
      <c r="BA157" s="35">
        <v>0</v>
      </c>
      <c r="BB157" s="35">
        <v>0</v>
      </c>
      <c r="BC157" s="35">
        <v>0</v>
      </c>
    </row>
    <row r="158" spans="1:55" x14ac:dyDescent="0.25">
      <c r="A158">
        <v>722</v>
      </c>
      <c r="B158" t="s">
        <v>39</v>
      </c>
      <c r="C158" t="s">
        <v>194</v>
      </c>
      <c r="D158" t="s">
        <v>196</v>
      </c>
      <c r="E158" t="s">
        <v>196</v>
      </c>
      <c r="G158" s="30">
        <v>0.1</v>
      </c>
      <c r="H158" s="30">
        <v>0.2</v>
      </c>
      <c r="I158" s="31">
        <f>INDEX('Aft Mkt Pricing'!$A$2:$C$183,MATCH($A158,'Aft Mkt Pricing'!$A$2:$A$183,0),2)*(1+$A$7)</f>
        <v>0.36850000000000005</v>
      </c>
      <c r="J158" s="31">
        <f>INDEX('Aft Mkt Pricing'!$A$2:$C$183,MATCH($A158,'Aft Mkt Pricing'!$A$2:$A$183,0),3)*(1+$A$7)</f>
        <v>1.8513000000000002</v>
      </c>
      <c r="K158" s="32">
        <v>5</v>
      </c>
      <c r="L158" s="33">
        <v>0</v>
      </c>
      <c r="M158" s="33">
        <v>0</v>
      </c>
      <c r="N158" s="32">
        <v>10</v>
      </c>
      <c r="O158" s="33">
        <v>0</v>
      </c>
      <c r="P158" s="33">
        <v>0.1</v>
      </c>
      <c r="Q158" s="32">
        <v>15</v>
      </c>
      <c r="R158" s="33">
        <v>0</v>
      </c>
      <c r="S158" s="33">
        <v>0</v>
      </c>
      <c r="T158" s="32">
        <v>20</v>
      </c>
      <c r="U158" s="33">
        <v>0</v>
      </c>
      <c r="V158" s="33">
        <v>0.1</v>
      </c>
      <c r="W158" s="32">
        <v>25</v>
      </c>
      <c r="X158" s="33">
        <v>0</v>
      </c>
      <c r="Y158" s="33">
        <v>0</v>
      </c>
      <c r="Z158" s="32">
        <v>30</v>
      </c>
      <c r="AA158" s="33">
        <v>0</v>
      </c>
      <c r="AB158" s="33">
        <v>0.1</v>
      </c>
      <c r="AC158" s="32">
        <v>35</v>
      </c>
      <c r="AD158" s="33">
        <v>0</v>
      </c>
      <c r="AE158" s="33">
        <v>0</v>
      </c>
      <c r="AF158" s="32">
        <v>40</v>
      </c>
      <c r="AG158" s="33">
        <v>0</v>
      </c>
      <c r="AH158" s="33">
        <v>0.1</v>
      </c>
      <c r="AI158" s="32">
        <v>0</v>
      </c>
      <c r="AJ158" s="33">
        <v>0</v>
      </c>
      <c r="AK158" s="33">
        <v>0</v>
      </c>
      <c r="AL158" s="32">
        <v>0</v>
      </c>
      <c r="AM158" s="33">
        <v>0</v>
      </c>
      <c r="AN158" s="33">
        <v>0</v>
      </c>
      <c r="AP158" s="34" t="s">
        <v>42</v>
      </c>
      <c r="AQ158" s="35">
        <v>0</v>
      </c>
      <c r="AR158" s="35">
        <v>0</v>
      </c>
      <c r="AS158" s="35">
        <v>0</v>
      </c>
      <c r="AT158" s="35">
        <v>0</v>
      </c>
      <c r="AU158" s="35">
        <v>0</v>
      </c>
      <c r="AV158" s="35">
        <v>0</v>
      </c>
      <c r="AW158" s="35">
        <v>0</v>
      </c>
      <c r="AX158" s="35">
        <v>0</v>
      </c>
      <c r="AY158" s="35">
        <v>0</v>
      </c>
      <c r="AZ158" s="35">
        <v>0</v>
      </c>
      <c r="BA158" s="35">
        <v>0</v>
      </c>
      <c r="BB158" s="35">
        <v>0</v>
      </c>
      <c r="BC158" s="35">
        <v>0</v>
      </c>
    </row>
    <row r="159" spans="1:55" x14ac:dyDescent="0.25">
      <c r="A159">
        <v>880</v>
      </c>
      <c r="B159" t="s">
        <v>39</v>
      </c>
      <c r="C159" t="s">
        <v>194</v>
      </c>
      <c r="D159" t="s">
        <v>197</v>
      </c>
      <c r="E159" t="s">
        <v>197</v>
      </c>
      <c r="G159" s="30">
        <v>0.1</v>
      </c>
      <c r="H159" s="30">
        <v>0.2</v>
      </c>
      <c r="I159" s="31">
        <f>INDEX('Aft Mkt Pricing'!$A$2:$C$183,MATCH($A159,'Aft Mkt Pricing'!$A$2:$A$183,0),2)*(1+$A$7)</f>
        <v>0.36850000000000005</v>
      </c>
      <c r="J159" s="31">
        <f>INDEX('Aft Mkt Pricing'!$A$2:$C$183,MATCH($A159,'Aft Mkt Pricing'!$A$2:$A$183,0),3)*(1+$A$7)</f>
        <v>1.8513000000000002</v>
      </c>
      <c r="K159" s="32">
        <v>5</v>
      </c>
      <c r="L159" s="33">
        <v>0</v>
      </c>
      <c r="M159" s="33">
        <v>0</v>
      </c>
      <c r="N159" s="32">
        <v>10</v>
      </c>
      <c r="O159" s="33">
        <v>0</v>
      </c>
      <c r="P159" s="33">
        <v>0.1</v>
      </c>
      <c r="Q159" s="32">
        <v>15</v>
      </c>
      <c r="R159" s="33">
        <v>0</v>
      </c>
      <c r="S159" s="33">
        <v>0</v>
      </c>
      <c r="T159" s="32">
        <v>20</v>
      </c>
      <c r="U159" s="33">
        <v>0</v>
      </c>
      <c r="V159" s="33">
        <v>0.1</v>
      </c>
      <c r="W159" s="32">
        <v>25</v>
      </c>
      <c r="X159" s="33">
        <v>0</v>
      </c>
      <c r="Y159" s="33">
        <v>0</v>
      </c>
      <c r="Z159" s="32">
        <v>30</v>
      </c>
      <c r="AA159" s="33">
        <v>0</v>
      </c>
      <c r="AB159" s="33">
        <v>0.1</v>
      </c>
      <c r="AC159" s="32">
        <v>35</v>
      </c>
      <c r="AD159" s="33">
        <v>0</v>
      </c>
      <c r="AE159" s="33">
        <v>0</v>
      </c>
      <c r="AF159" s="32">
        <v>40</v>
      </c>
      <c r="AG159" s="33">
        <v>0</v>
      </c>
      <c r="AH159" s="33">
        <v>0.1</v>
      </c>
      <c r="AI159" s="32">
        <v>0</v>
      </c>
      <c r="AJ159" s="33">
        <v>0</v>
      </c>
      <c r="AK159" s="33">
        <v>0</v>
      </c>
      <c r="AL159" s="32">
        <v>0</v>
      </c>
      <c r="AM159" s="33">
        <v>0</v>
      </c>
      <c r="AN159" s="33">
        <v>0</v>
      </c>
      <c r="AP159" s="34" t="s">
        <v>42</v>
      </c>
      <c r="AQ159" s="35">
        <v>0</v>
      </c>
      <c r="AR159" s="35">
        <v>0</v>
      </c>
      <c r="AS159" s="35">
        <v>0</v>
      </c>
      <c r="AT159" s="35">
        <v>0</v>
      </c>
      <c r="AU159" s="35">
        <v>0</v>
      </c>
      <c r="AV159" s="35">
        <v>0</v>
      </c>
      <c r="AW159" s="35">
        <v>0</v>
      </c>
      <c r="AX159" s="35">
        <v>0</v>
      </c>
      <c r="AY159" s="35">
        <v>0</v>
      </c>
      <c r="AZ159" s="35">
        <v>0</v>
      </c>
      <c r="BA159" s="35">
        <v>0</v>
      </c>
      <c r="BB159" s="35">
        <v>0</v>
      </c>
      <c r="BC159" s="35">
        <v>0</v>
      </c>
    </row>
    <row r="160" spans="1:55" x14ac:dyDescent="0.25">
      <c r="A160">
        <v>815</v>
      </c>
      <c r="B160" t="s">
        <v>39</v>
      </c>
      <c r="C160" t="s">
        <v>194</v>
      </c>
      <c r="D160" t="s">
        <v>198</v>
      </c>
      <c r="E160" t="s">
        <v>198</v>
      </c>
      <c r="G160" s="30">
        <v>0.06</v>
      </c>
      <c r="H160" s="30">
        <v>0.12</v>
      </c>
      <c r="I160" s="31">
        <f>INDEX('Aft Mkt Pricing'!$A$2:$C$183,MATCH($A160,'Aft Mkt Pricing'!$A$2:$A$183,0),2)*(1+$A$7)</f>
        <v>0.36850000000000005</v>
      </c>
      <c r="J160" s="31">
        <f>INDEX('Aft Mkt Pricing'!$A$2:$C$183,MATCH($A160,'Aft Mkt Pricing'!$A$2:$A$183,0),3)*(1+$A$7)</f>
        <v>1.8513000000000002</v>
      </c>
      <c r="K160" s="32">
        <v>5</v>
      </c>
      <c r="L160" s="33">
        <v>0</v>
      </c>
      <c r="M160" s="33">
        <v>0</v>
      </c>
      <c r="N160" s="32">
        <v>10</v>
      </c>
      <c r="O160" s="33">
        <v>0</v>
      </c>
      <c r="P160" s="33">
        <v>0.06</v>
      </c>
      <c r="Q160" s="32">
        <v>15</v>
      </c>
      <c r="R160" s="33">
        <v>0</v>
      </c>
      <c r="S160" s="33">
        <v>0</v>
      </c>
      <c r="T160" s="32">
        <v>20</v>
      </c>
      <c r="U160" s="33">
        <v>0</v>
      </c>
      <c r="V160" s="33">
        <v>0.06</v>
      </c>
      <c r="W160" s="32">
        <v>25</v>
      </c>
      <c r="X160" s="33">
        <v>0</v>
      </c>
      <c r="Y160" s="33">
        <v>0</v>
      </c>
      <c r="Z160" s="32">
        <v>30</v>
      </c>
      <c r="AA160" s="33">
        <v>0</v>
      </c>
      <c r="AB160" s="33">
        <v>0.06</v>
      </c>
      <c r="AC160" s="32">
        <v>35</v>
      </c>
      <c r="AD160" s="33">
        <v>0</v>
      </c>
      <c r="AE160" s="33">
        <v>0</v>
      </c>
      <c r="AF160" s="32">
        <v>40</v>
      </c>
      <c r="AG160" s="33">
        <v>0</v>
      </c>
      <c r="AH160" s="33">
        <v>0.06</v>
      </c>
      <c r="AI160" s="32">
        <v>0</v>
      </c>
      <c r="AJ160" s="33">
        <v>0</v>
      </c>
      <c r="AK160" s="33">
        <v>0</v>
      </c>
      <c r="AL160" s="32">
        <v>0</v>
      </c>
      <c r="AM160" s="33">
        <v>0</v>
      </c>
      <c r="AN160" s="33">
        <v>0</v>
      </c>
      <c r="AP160" s="34" t="s">
        <v>42</v>
      </c>
      <c r="AQ160" s="35">
        <v>0</v>
      </c>
      <c r="AR160" s="35">
        <v>0</v>
      </c>
      <c r="AS160" s="35">
        <v>0</v>
      </c>
      <c r="AT160" s="35">
        <v>0</v>
      </c>
      <c r="AU160" s="35">
        <v>0</v>
      </c>
      <c r="AV160" s="35">
        <v>0</v>
      </c>
      <c r="AW160" s="35">
        <v>0</v>
      </c>
      <c r="AX160" s="35">
        <v>0</v>
      </c>
      <c r="AY160" s="35">
        <v>0</v>
      </c>
      <c r="AZ160" s="35">
        <v>0</v>
      </c>
      <c r="BA160" s="35">
        <v>0</v>
      </c>
      <c r="BB160" s="35">
        <v>0</v>
      </c>
      <c r="BC160" s="35">
        <v>0</v>
      </c>
    </row>
    <row r="161" spans="1:55" x14ac:dyDescent="0.25">
      <c r="A161">
        <v>868</v>
      </c>
      <c r="B161" t="s">
        <v>39</v>
      </c>
      <c r="C161" t="s">
        <v>194</v>
      </c>
      <c r="D161" t="s">
        <v>199</v>
      </c>
      <c r="E161" t="s">
        <v>199</v>
      </c>
      <c r="G161" s="30">
        <v>0.03</v>
      </c>
      <c r="H161" s="30">
        <v>0.06</v>
      </c>
      <c r="I161" s="31">
        <f>INDEX('Aft Mkt Pricing'!$A$2:$C$183,MATCH($A161,'Aft Mkt Pricing'!$A$2:$A$183,0),2)*(1+$A$7)</f>
        <v>0.36850000000000005</v>
      </c>
      <c r="J161" s="31">
        <f>INDEX('Aft Mkt Pricing'!$A$2:$C$183,MATCH($A161,'Aft Mkt Pricing'!$A$2:$A$183,0),3)*(1+$A$7)</f>
        <v>1.8513000000000002</v>
      </c>
      <c r="K161" s="32">
        <v>5</v>
      </c>
      <c r="L161" s="33">
        <v>0</v>
      </c>
      <c r="M161" s="33">
        <v>0</v>
      </c>
      <c r="N161" s="32">
        <v>10</v>
      </c>
      <c r="O161" s="33">
        <v>0</v>
      </c>
      <c r="P161" s="33">
        <v>0.03</v>
      </c>
      <c r="Q161" s="32">
        <v>15</v>
      </c>
      <c r="R161" s="33">
        <v>0</v>
      </c>
      <c r="S161" s="33">
        <v>0</v>
      </c>
      <c r="T161" s="32">
        <v>20</v>
      </c>
      <c r="U161" s="33">
        <v>0</v>
      </c>
      <c r="V161" s="33">
        <v>0.03</v>
      </c>
      <c r="W161" s="32">
        <v>25</v>
      </c>
      <c r="X161" s="33">
        <v>0</v>
      </c>
      <c r="Y161" s="33">
        <v>0</v>
      </c>
      <c r="Z161" s="32">
        <v>30</v>
      </c>
      <c r="AA161" s="33">
        <v>0</v>
      </c>
      <c r="AB161" s="33">
        <v>0.03</v>
      </c>
      <c r="AC161" s="32">
        <v>35</v>
      </c>
      <c r="AD161" s="33">
        <v>0</v>
      </c>
      <c r="AE161" s="33">
        <v>0</v>
      </c>
      <c r="AF161" s="32">
        <v>40</v>
      </c>
      <c r="AG161" s="33">
        <v>0</v>
      </c>
      <c r="AH161" s="33">
        <v>0.03</v>
      </c>
      <c r="AI161" s="32">
        <v>0</v>
      </c>
      <c r="AJ161" s="33">
        <v>0</v>
      </c>
      <c r="AK161" s="33">
        <v>0</v>
      </c>
      <c r="AL161" s="32">
        <v>0</v>
      </c>
      <c r="AM161" s="33">
        <v>0</v>
      </c>
      <c r="AN161" s="33">
        <v>0</v>
      </c>
      <c r="AP161" s="34" t="s">
        <v>42</v>
      </c>
      <c r="AQ161" s="35">
        <v>0</v>
      </c>
      <c r="AR161" s="35">
        <v>0</v>
      </c>
      <c r="AS161" s="35">
        <v>0</v>
      </c>
      <c r="AT161" s="35">
        <v>0</v>
      </c>
      <c r="AU161" s="35">
        <v>0</v>
      </c>
      <c r="AV161" s="35">
        <v>0</v>
      </c>
      <c r="AW161" s="35">
        <v>0</v>
      </c>
      <c r="AX161" s="35">
        <v>0</v>
      </c>
      <c r="AY161" s="35">
        <v>0</v>
      </c>
      <c r="AZ161" s="35">
        <v>0</v>
      </c>
      <c r="BA161" s="35">
        <v>0</v>
      </c>
      <c r="BB161" s="35">
        <v>0</v>
      </c>
      <c r="BC161" s="35">
        <v>0</v>
      </c>
    </row>
    <row r="162" spans="1:55" x14ac:dyDescent="0.25">
      <c r="A162">
        <v>798</v>
      </c>
      <c r="B162" t="s">
        <v>39</v>
      </c>
      <c r="C162" t="s">
        <v>194</v>
      </c>
      <c r="D162" t="s">
        <v>200</v>
      </c>
      <c r="E162" t="s">
        <v>200</v>
      </c>
      <c r="G162" s="30">
        <v>0.06</v>
      </c>
      <c r="H162" s="30">
        <v>0.12</v>
      </c>
      <c r="I162" s="31">
        <f>INDEX('Aft Mkt Pricing'!$A$2:$C$183,MATCH($A162,'Aft Mkt Pricing'!$A$2:$A$183,0),2)*(1+$A$7)</f>
        <v>0.36850000000000005</v>
      </c>
      <c r="J162" s="31">
        <f>INDEX('Aft Mkt Pricing'!$A$2:$C$183,MATCH($A162,'Aft Mkt Pricing'!$A$2:$A$183,0),3)*(1+$A$7)</f>
        <v>1.8513000000000002</v>
      </c>
      <c r="K162" s="32">
        <v>5</v>
      </c>
      <c r="L162" s="33">
        <v>0</v>
      </c>
      <c r="M162" s="33">
        <v>0</v>
      </c>
      <c r="N162" s="32">
        <v>10</v>
      </c>
      <c r="O162" s="33">
        <v>0</v>
      </c>
      <c r="P162" s="33">
        <v>0.06</v>
      </c>
      <c r="Q162" s="32">
        <v>15</v>
      </c>
      <c r="R162" s="33">
        <v>0</v>
      </c>
      <c r="S162" s="33">
        <v>0</v>
      </c>
      <c r="T162" s="32">
        <v>20</v>
      </c>
      <c r="U162" s="33">
        <v>0</v>
      </c>
      <c r="V162" s="33">
        <v>0.06</v>
      </c>
      <c r="W162" s="32">
        <v>25</v>
      </c>
      <c r="X162" s="33">
        <v>0</v>
      </c>
      <c r="Y162" s="33">
        <v>0</v>
      </c>
      <c r="Z162" s="32">
        <v>30</v>
      </c>
      <c r="AA162" s="33">
        <v>0</v>
      </c>
      <c r="AB162" s="33">
        <v>0.06</v>
      </c>
      <c r="AC162" s="32">
        <v>35</v>
      </c>
      <c r="AD162" s="33">
        <v>0</v>
      </c>
      <c r="AE162" s="33">
        <v>0</v>
      </c>
      <c r="AF162" s="32">
        <v>40</v>
      </c>
      <c r="AG162" s="33">
        <v>0</v>
      </c>
      <c r="AH162" s="33">
        <v>0.06</v>
      </c>
      <c r="AI162" s="32">
        <v>0</v>
      </c>
      <c r="AJ162" s="33">
        <v>0</v>
      </c>
      <c r="AK162" s="33">
        <v>0</v>
      </c>
      <c r="AL162" s="32">
        <v>0</v>
      </c>
      <c r="AM162" s="33">
        <v>0</v>
      </c>
      <c r="AN162" s="33">
        <v>0</v>
      </c>
      <c r="AP162" s="34" t="s">
        <v>42</v>
      </c>
      <c r="AQ162" s="35">
        <v>0</v>
      </c>
      <c r="AR162" s="35">
        <v>0</v>
      </c>
      <c r="AS162" s="35">
        <v>0</v>
      </c>
      <c r="AT162" s="35">
        <v>0</v>
      </c>
      <c r="AU162" s="35">
        <v>0</v>
      </c>
      <c r="AV162" s="35">
        <v>0</v>
      </c>
      <c r="AW162" s="35">
        <v>0</v>
      </c>
      <c r="AX162" s="35">
        <v>0</v>
      </c>
      <c r="AY162" s="35">
        <v>0</v>
      </c>
      <c r="AZ162" s="35">
        <v>0</v>
      </c>
      <c r="BA162" s="35">
        <v>0</v>
      </c>
      <c r="BB162" s="35">
        <v>0</v>
      </c>
      <c r="BC162" s="35">
        <v>0</v>
      </c>
    </row>
    <row r="163" spans="1:55" x14ac:dyDescent="0.25">
      <c r="A163">
        <v>792</v>
      </c>
      <c r="B163" t="s">
        <v>39</v>
      </c>
      <c r="C163" t="s">
        <v>194</v>
      </c>
      <c r="D163" t="s">
        <v>201</v>
      </c>
      <c r="E163" t="s">
        <v>201</v>
      </c>
      <c r="G163" s="30">
        <v>0.03</v>
      </c>
      <c r="H163" s="30">
        <v>0.06</v>
      </c>
      <c r="I163" s="31">
        <f>INDEX('Aft Mkt Pricing'!$A$2:$C$183,MATCH($A163,'Aft Mkt Pricing'!$A$2:$A$183,0),2)*(1+$A$7)</f>
        <v>0.36850000000000005</v>
      </c>
      <c r="J163" s="31">
        <f>INDEX('Aft Mkt Pricing'!$A$2:$C$183,MATCH($A163,'Aft Mkt Pricing'!$A$2:$A$183,0),3)*(1+$A$7)</f>
        <v>1.8513000000000002</v>
      </c>
      <c r="K163" s="32">
        <v>5</v>
      </c>
      <c r="L163" s="33">
        <v>0</v>
      </c>
      <c r="M163" s="33">
        <v>0</v>
      </c>
      <c r="N163" s="32">
        <v>10</v>
      </c>
      <c r="O163" s="33">
        <v>0</v>
      </c>
      <c r="P163" s="33">
        <v>0.03</v>
      </c>
      <c r="Q163" s="32">
        <v>15</v>
      </c>
      <c r="R163" s="33">
        <v>0</v>
      </c>
      <c r="S163" s="33">
        <v>0</v>
      </c>
      <c r="T163" s="32">
        <v>20</v>
      </c>
      <c r="U163" s="33">
        <v>0</v>
      </c>
      <c r="V163" s="33">
        <v>0.03</v>
      </c>
      <c r="W163" s="32">
        <v>25</v>
      </c>
      <c r="X163" s="33">
        <v>0</v>
      </c>
      <c r="Y163" s="33">
        <v>0</v>
      </c>
      <c r="Z163" s="32">
        <v>30</v>
      </c>
      <c r="AA163" s="33">
        <v>0</v>
      </c>
      <c r="AB163" s="33">
        <v>0.03</v>
      </c>
      <c r="AC163" s="32">
        <v>35</v>
      </c>
      <c r="AD163" s="33">
        <v>0</v>
      </c>
      <c r="AE163" s="33">
        <v>0</v>
      </c>
      <c r="AF163" s="32">
        <v>40</v>
      </c>
      <c r="AG163" s="33">
        <v>0</v>
      </c>
      <c r="AH163" s="33">
        <v>0.03</v>
      </c>
      <c r="AI163" s="32">
        <v>0</v>
      </c>
      <c r="AJ163" s="33">
        <v>0</v>
      </c>
      <c r="AK163" s="33">
        <v>0</v>
      </c>
      <c r="AL163" s="32">
        <v>0</v>
      </c>
      <c r="AM163" s="33">
        <v>0</v>
      </c>
      <c r="AN163" s="33">
        <v>0</v>
      </c>
      <c r="AP163" s="34" t="s">
        <v>42</v>
      </c>
      <c r="AQ163" s="35">
        <v>0</v>
      </c>
      <c r="AR163" s="35">
        <v>0</v>
      </c>
      <c r="AS163" s="35">
        <v>0</v>
      </c>
      <c r="AT163" s="35">
        <v>0</v>
      </c>
      <c r="AU163" s="35">
        <v>0</v>
      </c>
      <c r="AV163" s="35">
        <v>0</v>
      </c>
      <c r="AW163" s="35">
        <v>0</v>
      </c>
      <c r="AX163" s="35">
        <v>0</v>
      </c>
      <c r="AY163" s="35">
        <v>0</v>
      </c>
      <c r="AZ163" s="35">
        <v>0</v>
      </c>
      <c r="BA163" s="35">
        <v>0</v>
      </c>
      <c r="BB163" s="35">
        <v>0</v>
      </c>
      <c r="BC163" s="35">
        <v>0</v>
      </c>
    </row>
    <row r="164" spans="1:55" x14ac:dyDescent="0.25">
      <c r="A164">
        <v>856</v>
      </c>
      <c r="B164" t="s">
        <v>39</v>
      </c>
      <c r="C164" t="s">
        <v>194</v>
      </c>
      <c r="D164" t="s">
        <v>202</v>
      </c>
      <c r="E164" t="s">
        <v>202</v>
      </c>
      <c r="G164" s="30">
        <v>0.06</v>
      </c>
      <c r="H164" s="30">
        <v>0.12</v>
      </c>
      <c r="I164" s="31">
        <f>INDEX('Aft Mkt Pricing'!$A$2:$C$183,MATCH($A164,'Aft Mkt Pricing'!$A$2:$A$183,0),2)*(1+$A$7)</f>
        <v>0.36850000000000005</v>
      </c>
      <c r="J164" s="31">
        <f>INDEX('Aft Mkt Pricing'!$A$2:$C$183,MATCH($A164,'Aft Mkt Pricing'!$A$2:$A$183,0),3)*(1+$A$7)</f>
        <v>1.8513000000000002</v>
      </c>
      <c r="K164" s="32">
        <v>5</v>
      </c>
      <c r="L164" s="33">
        <v>0</v>
      </c>
      <c r="M164" s="33">
        <v>0</v>
      </c>
      <c r="N164" s="32">
        <v>10</v>
      </c>
      <c r="O164" s="33">
        <v>0</v>
      </c>
      <c r="P164" s="33">
        <v>0.06</v>
      </c>
      <c r="Q164" s="32">
        <v>15</v>
      </c>
      <c r="R164" s="33">
        <v>0</v>
      </c>
      <c r="S164" s="33">
        <v>0</v>
      </c>
      <c r="T164" s="32">
        <v>20</v>
      </c>
      <c r="U164" s="33">
        <v>0</v>
      </c>
      <c r="V164" s="33">
        <v>0.06</v>
      </c>
      <c r="W164" s="32">
        <v>25</v>
      </c>
      <c r="X164" s="33">
        <v>0</v>
      </c>
      <c r="Y164" s="33">
        <v>0</v>
      </c>
      <c r="Z164" s="32">
        <v>30</v>
      </c>
      <c r="AA164" s="33">
        <v>0</v>
      </c>
      <c r="AB164" s="33">
        <v>0.06</v>
      </c>
      <c r="AC164" s="32">
        <v>35</v>
      </c>
      <c r="AD164" s="33">
        <v>0</v>
      </c>
      <c r="AE164" s="33">
        <v>0</v>
      </c>
      <c r="AF164" s="32">
        <v>40</v>
      </c>
      <c r="AG164" s="33">
        <v>0</v>
      </c>
      <c r="AH164" s="33">
        <v>0.06</v>
      </c>
      <c r="AI164" s="32">
        <v>0</v>
      </c>
      <c r="AJ164" s="33">
        <v>0</v>
      </c>
      <c r="AK164" s="33">
        <v>0</v>
      </c>
      <c r="AL164" s="32">
        <v>0</v>
      </c>
      <c r="AM164" s="33">
        <v>0</v>
      </c>
      <c r="AN164" s="33">
        <v>0</v>
      </c>
      <c r="AP164" s="34" t="s">
        <v>42</v>
      </c>
      <c r="AQ164" s="35">
        <v>0</v>
      </c>
      <c r="AR164" s="35">
        <v>0</v>
      </c>
      <c r="AS164" s="35">
        <v>0</v>
      </c>
      <c r="AT164" s="35">
        <v>0</v>
      </c>
      <c r="AU164" s="35">
        <v>0</v>
      </c>
      <c r="AV164" s="35">
        <v>0</v>
      </c>
      <c r="AW164" s="35">
        <v>0</v>
      </c>
      <c r="AX164" s="35">
        <v>0</v>
      </c>
      <c r="AY164" s="35">
        <v>0</v>
      </c>
      <c r="AZ164" s="35">
        <v>0</v>
      </c>
      <c r="BA164" s="35">
        <v>0</v>
      </c>
      <c r="BB164" s="35">
        <v>0</v>
      </c>
      <c r="BC164" s="35">
        <v>0</v>
      </c>
    </row>
    <row r="165" spans="1:55" x14ac:dyDescent="0.25">
      <c r="A165">
        <v>869</v>
      </c>
      <c r="B165" t="s">
        <v>39</v>
      </c>
      <c r="C165" t="s">
        <v>194</v>
      </c>
      <c r="D165" t="s">
        <v>203</v>
      </c>
      <c r="E165" t="s">
        <v>203</v>
      </c>
      <c r="G165" s="30">
        <v>0.06</v>
      </c>
      <c r="H165" s="30">
        <v>0.12</v>
      </c>
      <c r="I165" s="31">
        <f>INDEX('Aft Mkt Pricing'!$A$2:$C$183,MATCH($A165,'Aft Mkt Pricing'!$A$2:$A$183,0),2)*(1+$A$7)</f>
        <v>0.36850000000000005</v>
      </c>
      <c r="J165" s="31">
        <f>INDEX('Aft Mkt Pricing'!$A$2:$C$183,MATCH($A165,'Aft Mkt Pricing'!$A$2:$A$183,0),3)*(1+$A$7)</f>
        <v>1.8513000000000002</v>
      </c>
      <c r="K165" s="32">
        <v>5</v>
      </c>
      <c r="L165" s="33">
        <v>0</v>
      </c>
      <c r="M165" s="33">
        <v>0</v>
      </c>
      <c r="N165" s="32">
        <v>10</v>
      </c>
      <c r="O165" s="33">
        <v>0</v>
      </c>
      <c r="P165" s="33">
        <v>0.06</v>
      </c>
      <c r="Q165" s="32">
        <v>15</v>
      </c>
      <c r="R165" s="33">
        <v>0</v>
      </c>
      <c r="S165" s="33">
        <v>0</v>
      </c>
      <c r="T165" s="32">
        <v>20</v>
      </c>
      <c r="U165" s="33">
        <v>0</v>
      </c>
      <c r="V165" s="33">
        <v>0.06</v>
      </c>
      <c r="W165" s="32">
        <v>25</v>
      </c>
      <c r="X165" s="33">
        <v>0</v>
      </c>
      <c r="Y165" s="33">
        <v>0</v>
      </c>
      <c r="Z165" s="32">
        <v>30</v>
      </c>
      <c r="AA165" s="33">
        <v>0</v>
      </c>
      <c r="AB165" s="33">
        <v>0.06</v>
      </c>
      <c r="AC165" s="32">
        <v>35</v>
      </c>
      <c r="AD165" s="33">
        <v>0</v>
      </c>
      <c r="AE165" s="33">
        <v>0</v>
      </c>
      <c r="AF165" s="32">
        <v>40</v>
      </c>
      <c r="AG165" s="33">
        <v>0</v>
      </c>
      <c r="AH165" s="33">
        <v>0.06</v>
      </c>
      <c r="AI165" s="32">
        <v>0</v>
      </c>
      <c r="AJ165" s="33">
        <v>0</v>
      </c>
      <c r="AK165" s="33">
        <v>0</v>
      </c>
      <c r="AL165" s="32">
        <v>0</v>
      </c>
      <c r="AM165" s="33">
        <v>0</v>
      </c>
      <c r="AN165" s="33">
        <v>0</v>
      </c>
      <c r="AP165" s="34" t="s">
        <v>42</v>
      </c>
      <c r="AQ165" s="35">
        <v>0</v>
      </c>
      <c r="AR165" s="35">
        <v>0</v>
      </c>
      <c r="AS165" s="35">
        <v>0</v>
      </c>
      <c r="AT165" s="35">
        <v>0</v>
      </c>
      <c r="AU165" s="35">
        <v>0</v>
      </c>
      <c r="AV165" s="35">
        <v>0</v>
      </c>
      <c r="AW165" s="35">
        <v>0</v>
      </c>
      <c r="AX165" s="35">
        <v>0</v>
      </c>
      <c r="AY165" s="35">
        <v>0</v>
      </c>
      <c r="AZ165" s="35">
        <v>0</v>
      </c>
      <c r="BA165" s="35">
        <v>0</v>
      </c>
      <c r="BB165" s="35">
        <v>0</v>
      </c>
      <c r="BC165" s="35">
        <v>0</v>
      </c>
    </row>
    <row r="166" spans="1:55" x14ac:dyDescent="0.25">
      <c r="A166">
        <v>816</v>
      </c>
      <c r="B166" t="s">
        <v>39</v>
      </c>
      <c r="C166" t="s">
        <v>194</v>
      </c>
      <c r="D166" t="s">
        <v>204</v>
      </c>
      <c r="E166" t="s">
        <v>204</v>
      </c>
      <c r="G166" s="30">
        <v>0.1</v>
      </c>
      <c r="H166" s="30">
        <v>0.2</v>
      </c>
      <c r="I166" s="31">
        <f>INDEX('Aft Mkt Pricing'!$A$2:$C$183,MATCH($A166,'Aft Mkt Pricing'!$A$2:$A$183,0),2)*(1+$A$7)</f>
        <v>0.36850000000000005</v>
      </c>
      <c r="J166" s="31">
        <f>INDEX('Aft Mkt Pricing'!$A$2:$C$183,MATCH($A166,'Aft Mkt Pricing'!$A$2:$A$183,0),3)*(1+$A$7)</f>
        <v>1.8513000000000002</v>
      </c>
      <c r="K166" s="32">
        <v>5</v>
      </c>
      <c r="L166" s="33">
        <v>0</v>
      </c>
      <c r="M166" s="33">
        <v>0</v>
      </c>
      <c r="N166" s="32">
        <v>10</v>
      </c>
      <c r="O166" s="33">
        <v>0</v>
      </c>
      <c r="P166" s="33">
        <v>0.1</v>
      </c>
      <c r="Q166" s="32">
        <v>15</v>
      </c>
      <c r="R166" s="33">
        <v>0</v>
      </c>
      <c r="S166" s="33">
        <v>0</v>
      </c>
      <c r="T166" s="32">
        <v>20</v>
      </c>
      <c r="U166" s="33">
        <v>0</v>
      </c>
      <c r="V166" s="33">
        <v>0.1</v>
      </c>
      <c r="W166" s="32">
        <v>25</v>
      </c>
      <c r="X166" s="33">
        <v>0</v>
      </c>
      <c r="Y166" s="33">
        <v>0</v>
      </c>
      <c r="Z166" s="32">
        <v>30</v>
      </c>
      <c r="AA166" s="33">
        <v>0</v>
      </c>
      <c r="AB166" s="33">
        <v>0.1</v>
      </c>
      <c r="AC166" s="32">
        <v>35</v>
      </c>
      <c r="AD166" s="33">
        <v>0</v>
      </c>
      <c r="AE166" s="33">
        <v>0</v>
      </c>
      <c r="AF166" s="32">
        <v>40</v>
      </c>
      <c r="AG166" s="33">
        <v>0</v>
      </c>
      <c r="AH166" s="33">
        <v>0.1</v>
      </c>
      <c r="AI166" s="32">
        <v>0</v>
      </c>
      <c r="AJ166" s="33">
        <v>0</v>
      </c>
      <c r="AK166" s="33">
        <v>0</v>
      </c>
      <c r="AL166" s="32">
        <v>0</v>
      </c>
      <c r="AM166" s="33">
        <v>0</v>
      </c>
      <c r="AN166" s="33">
        <v>0</v>
      </c>
      <c r="AP166" s="34" t="s">
        <v>42</v>
      </c>
      <c r="AQ166" s="35">
        <v>0</v>
      </c>
      <c r="AR166" s="35">
        <v>0</v>
      </c>
      <c r="AS166" s="35">
        <v>0</v>
      </c>
      <c r="AT166" s="35">
        <v>0</v>
      </c>
      <c r="AU166" s="35">
        <v>0</v>
      </c>
      <c r="AV166" s="35">
        <v>0</v>
      </c>
      <c r="AW166" s="35">
        <v>0</v>
      </c>
      <c r="AX166" s="35">
        <v>0</v>
      </c>
      <c r="AY166" s="35">
        <v>0</v>
      </c>
      <c r="AZ166" s="35">
        <v>0</v>
      </c>
      <c r="BA166" s="35">
        <v>0</v>
      </c>
      <c r="BB166" s="35">
        <v>0</v>
      </c>
      <c r="BC166" s="35">
        <v>0</v>
      </c>
    </row>
    <row r="167" spans="1:55" x14ac:dyDescent="0.25">
      <c r="A167">
        <v>858</v>
      </c>
      <c r="B167" t="s">
        <v>39</v>
      </c>
      <c r="C167" t="s">
        <v>194</v>
      </c>
      <c r="D167" t="s">
        <v>205</v>
      </c>
      <c r="E167" t="s">
        <v>205</v>
      </c>
      <c r="G167" s="30">
        <v>0.06</v>
      </c>
      <c r="H167" s="30">
        <v>0.12</v>
      </c>
      <c r="I167" s="31">
        <f>INDEX('Aft Mkt Pricing'!$A$2:$C$183,MATCH($A167,'Aft Mkt Pricing'!$A$2:$A$183,0),2)*(1+$A$7)</f>
        <v>0.36850000000000005</v>
      </c>
      <c r="J167" s="31">
        <f>INDEX('Aft Mkt Pricing'!$A$2:$C$183,MATCH($A167,'Aft Mkt Pricing'!$A$2:$A$183,0),3)*(1+$A$7)</f>
        <v>1.8513000000000002</v>
      </c>
      <c r="K167" s="32">
        <v>5</v>
      </c>
      <c r="L167" s="33">
        <v>0</v>
      </c>
      <c r="M167" s="33">
        <v>0</v>
      </c>
      <c r="N167" s="32">
        <v>10</v>
      </c>
      <c r="O167" s="33">
        <v>0</v>
      </c>
      <c r="P167" s="33">
        <v>0.06</v>
      </c>
      <c r="Q167" s="32">
        <v>15</v>
      </c>
      <c r="R167" s="33">
        <v>0</v>
      </c>
      <c r="S167" s="33">
        <v>0</v>
      </c>
      <c r="T167" s="32">
        <v>20</v>
      </c>
      <c r="U167" s="33">
        <v>0</v>
      </c>
      <c r="V167" s="33">
        <v>0.06</v>
      </c>
      <c r="W167" s="32">
        <v>25</v>
      </c>
      <c r="X167" s="33">
        <v>0</v>
      </c>
      <c r="Y167" s="33">
        <v>0</v>
      </c>
      <c r="Z167" s="32">
        <v>30</v>
      </c>
      <c r="AA167" s="33">
        <v>0</v>
      </c>
      <c r="AB167" s="33">
        <v>0.06</v>
      </c>
      <c r="AC167" s="32">
        <v>35</v>
      </c>
      <c r="AD167" s="33">
        <v>0</v>
      </c>
      <c r="AE167" s="33">
        <v>0</v>
      </c>
      <c r="AF167" s="32">
        <v>40</v>
      </c>
      <c r="AG167" s="33">
        <v>0</v>
      </c>
      <c r="AH167" s="33">
        <v>0.06</v>
      </c>
      <c r="AI167" s="32">
        <v>0</v>
      </c>
      <c r="AJ167" s="33">
        <v>0</v>
      </c>
      <c r="AK167" s="33">
        <v>0</v>
      </c>
      <c r="AL167" s="32">
        <v>0</v>
      </c>
      <c r="AM167" s="33">
        <v>0</v>
      </c>
      <c r="AN167" s="33">
        <v>0</v>
      </c>
      <c r="AP167" s="34" t="s">
        <v>42</v>
      </c>
      <c r="AQ167" s="35">
        <v>0</v>
      </c>
      <c r="AR167" s="35">
        <v>0</v>
      </c>
      <c r="AS167" s="35">
        <v>0</v>
      </c>
      <c r="AT167" s="35">
        <v>0</v>
      </c>
      <c r="AU167" s="35">
        <v>0</v>
      </c>
      <c r="AV167" s="35">
        <v>0</v>
      </c>
      <c r="AW167" s="35">
        <v>0</v>
      </c>
      <c r="AX167" s="35">
        <v>0</v>
      </c>
      <c r="AY167" s="35">
        <v>0</v>
      </c>
      <c r="AZ167" s="35">
        <v>0</v>
      </c>
      <c r="BA167" s="35">
        <v>0</v>
      </c>
      <c r="BB167" s="35">
        <v>0</v>
      </c>
      <c r="BC167" s="35">
        <v>0</v>
      </c>
    </row>
    <row r="168" spans="1:55" x14ac:dyDescent="0.25">
      <c r="A168">
        <v>851</v>
      </c>
      <c r="B168" t="s">
        <v>39</v>
      </c>
      <c r="C168" t="s">
        <v>194</v>
      </c>
      <c r="D168" t="s">
        <v>206</v>
      </c>
      <c r="E168" t="s">
        <v>206</v>
      </c>
      <c r="G168" s="30">
        <v>0.06</v>
      </c>
      <c r="H168" s="30">
        <v>0.12</v>
      </c>
      <c r="I168" s="31">
        <f>INDEX('Aft Mkt Pricing'!$A$2:$C$183,MATCH($A168,'Aft Mkt Pricing'!$A$2:$A$183,0),2)*(1+$A$7)</f>
        <v>0.36850000000000005</v>
      </c>
      <c r="J168" s="31">
        <f>INDEX('Aft Mkt Pricing'!$A$2:$C$183,MATCH($A168,'Aft Mkt Pricing'!$A$2:$A$183,0),3)*(1+$A$7)</f>
        <v>1.8513000000000002</v>
      </c>
      <c r="K168" s="32">
        <v>5</v>
      </c>
      <c r="L168" s="33">
        <v>0</v>
      </c>
      <c r="M168" s="33">
        <v>0</v>
      </c>
      <c r="N168" s="32">
        <v>10</v>
      </c>
      <c r="O168" s="33">
        <v>0</v>
      </c>
      <c r="P168" s="33">
        <v>0.06</v>
      </c>
      <c r="Q168" s="32">
        <v>15</v>
      </c>
      <c r="R168" s="33">
        <v>0</v>
      </c>
      <c r="S168" s="33">
        <v>0</v>
      </c>
      <c r="T168" s="32">
        <v>20</v>
      </c>
      <c r="U168" s="33">
        <v>0</v>
      </c>
      <c r="V168" s="33">
        <v>0.06</v>
      </c>
      <c r="W168" s="32">
        <v>25</v>
      </c>
      <c r="X168" s="33">
        <v>0</v>
      </c>
      <c r="Y168" s="33">
        <v>0</v>
      </c>
      <c r="Z168" s="32">
        <v>30</v>
      </c>
      <c r="AA168" s="33">
        <v>0</v>
      </c>
      <c r="AB168" s="33">
        <v>0.06</v>
      </c>
      <c r="AC168" s="32">
        <v>35</v>
      </c>
      <c r="AD168" s="33">
        <v>0</v>
      </c>
      <c r="AE168" s="33">
        <v>0</v>
      </c>
      <c r="AF168" s="32">
        <v>40</v>
      </c>
      <c r="AG168" s="33">
        <v>0</v>
      </c>
      <c r="AH168" s="33">
        <v>0.06</v>
      </c>
      <c r="AI168" s="32">
        <v>0</v>
      </c>
      <c r="AJ168" s="33">
        <v>0</v>
      </c>
      <c r="AK168" s="33">
        <v>0</v>
      </c>
      <c r="AL168" s="32">
        <v>0</v>
      </c>
      <c r="AM168" s="33">
        <v>0</v>
      </c>
      <c r="AN168" s="33">
        <v>0</v>
      </c>
      <c r="AP168" s="34" t="s">
        <v>42</v>
      </c>
      <c r="AQ168" s="35">
        <v>0</v>
      </c>
      <c r="AR168" s="35">
        <v>0</v>
      </c>
      <c r="AS168" s="35">
        <v>0</v>
      </c>
      <c r="AT168" s="35">
        <v>0</v>
      </c>
      <c r="AU168" s="35">
        <v>0</v>
      </c>
      <c r="AV168" s="35">
        <v>0</v>
      </c>
      <c r="AW168" s="35">
        <v>0</v>
      </c>
      <c r="AX168" s="35">
        <v>0</v>
      </c>
      <c r="AY168" s="35">
        <v>0</v>
      </c>
      <c r="AZ168" s="35">
        <v>0</v>
      </c>
      <c r="BA168" s="35">
        <v>0</v>
      </c>
      <c r="BB168" s="35">
        <v>0</v>
      </c>
      <c r="BC168" s="35">
        <v>0</v>
      </c>
    </row>
    <row r="169" spans="1:55" x14ac:dyDescent="0.25">
      <c r="A169">
        <v>844</v>
      </c>
      <c r="B169" t="s">
        <v>39</v>
      </c>
      <c r="C169" t="s">
        <v>194</v>
      </c>
      <c r="D169" t="s">
        <v>207</v>
      </c>
      <c r="E169" t="s">
        <v>207</v>
      </c>
      <c r="G169" s="30">
        <v>0.1</v>
      </c>
      <c r="H169" s="30">
        <v>0.2</v>
      </c>
      <c r="I169" s="31">
        <f>INDEX('Aft Mkt Pricing'!$A$2:$C$183,MATCH($A169,'Aft Mkt Pricing'!$A$2:$A$183,0),2)*(1+$A$7)</f>
        <v>0.36850000000000005</v>
      </c>
      <c r="J169" s="31">
        <f>INDEX('Aft Mkt Pricing'!$A$2:$C$183,MATCH($A169,'Aft Mkt Pricing'!$A$2:$A$183,0),3)*(1+$A$7)</f>
        <v>1.8513000000000002</v>
      </c>
      <c r="K169" s="32">
        <v>5</v>
      </c>
      <c r="L169" s="33">
        <v>0</v>
      </c>
      <c r="M169" s="33">
        <v>0.1</v>
      </c>
      <c r="N169" s="32">
        <v>10</v>
      </c>
      <c r="O169" s="33">
        <v>0</v>
      </c>
      <c r="P169" s="33">
        <v>0.1</v>
      </c>
      <c r="Q169" s="32">
        <v>15</v>
      </c>
      <c r="R169" s="33">
        <v>0</v>
      </c>
      <c r="S169" s="33">
        <v>0.1</v>
      </c>
      <c r="T169" s="32">
        <v>20</v>
      </c>
      <c r="U169" s="33">
        <v>0</v>
      </c>
      <c r="V169" s="33">
        <v>0.1</v>
      </c>
      <c r="W169" s="32">
        <v>25</v>
      </c>
      <c r="X169" s="33">
        <v>0</v>
      </c>
      <c r="Y169" s="33">
        <v>0.1</v>
      </c>
      <c r="Z169" s="32">
        <v>30</v>
      </c>
      <c r="AA169" s="33">
        <v>0</v>
      </c>
      <c r="AB169" s="33">
        <v>0.1</v>
      </c>
      <c r="AC169" s="32">
        <v>35</v>
      </c>
      <c r="AD169" s="33">
        <v>0</v>
      </c>
      <c r="AE169" s="33">
        <v>0.1</v>
      </c>
      <c r="AF169" s="32">
        <v>40</v>
      </c>
      <c r="AG169" s="33">
        <v>0</v>
      </c>
      <c r="AH169" s="33">
        <v>0.1</v>
      </c>
      <c r="AI169" s="32">
        <v>0</v>
      </c>
      <c r="AJ169" s="33">
        <v>0</v>
      </c>
      <c r="AK169" s="33">
        <v>0</v>
      </c>
      <c r="AL169" s="32">
        <v>0</v>
      </c>
      <c r="AM169" s="33">
        <v>0</v>
      </c>
      <c r="AN169" s="33">
        <v>0</v>
      </c>
      <c r="AP169" s="34" t="s">
        <v>42</v>
      </c>
      <c r="AQ169" s="35">
        <v>0</v>
      </c>
      <c r="AR169" s="35">
        <v>0</v>
      </c>
      <c r="AS169" s="35">
        <v>0</v>
      </c>
      <c r="AT169" s="35">
        <v>0</v>
      </c>
      <c r="AU169" s="35">
        <v>0</v>
      </c>
      <c r="AV169" s="35">
        <v>0</v>
      </c>
      <c r="AW169" s="35">
        <v>0</v>
      </c>
      <c r="AX169" s="35">
        <v>0</v>
      </c>
      <c r="AY169" s="35">
        <v>0</v>
      </c>
      <c r="AZ169" s="35">
        <v>0</v>
      </c>
      <c r="BA169" s="35">
        <v>0</v>
      </c>
      <c r="BB169" s="35">
        <v>0</v>
      </c>
      <c r="BC169" s="35">
        <v>0</v>
      </c>
    </row>
    <row r="170" spans="1:55" x14ac:dyDescent="0.25">
      <c r="A170">
        <v>807</v>
      </c>
      <c r="B170" t="s">
        <v>39</v>
      </c>
      <c r="C170" t="s">
        <v>194</v>
      </c>
      <c r="D170" t="s">
        <v>208</v>
      </c>
      <c r="E170" t="s">
        <v>208</v>
      </c>
      <c r="G170" s="30">
        <v>0.1</v>
      </c>
      <c r="H170" s="30">
        <v>0.2</v>
      </c>
      <c r="I170" s="31">
        <f>INDEX('Aft Mkt Pricing'!$A$2:$C$183,MATCH($A170,'Aft Mkt Pricing'!$A$2:$A$183,0),2)*(1+$A$7)</f>
        <v>0.36850000000000005</v>
      </c>
      <c r="J170" s="31">
        <f>INDEX('Aft Mkt Pricing'!$A$2:$C$183,MATCH($A170,'Aft Mkt Pricing'!$A$2:$A$183,0),3)*(1+$A$7)</f>
        <v>1.8513000000000002</v>
      </c>
      <c r="K170" s="32">
        <v>5</v>
      </c>
      <c r="L170" s="33">
        <v>0</v>
      </c>
      <c r="M170" s="33">
        <v>0.1</v>
      </c>
      <c r="N170" s="32">
        <v>10</v>
      </c>
      <c r="O170" s="33">
        <v>0</v>
      </c>
      <c r="P170" s="33">
        <v>0.1</v>
      </c>
      <c r="Q170" s="32">
        <v>15</v>
      </c>
      <c r="R170" s="33">
        <v>0</v>
      </c>
      <c r="S170" s="33">
        <v>0.1</v>
      </c>
      <c r="T170" s="32">
        <v>20</v>
      </c>
      <c r="U170" s="33">
        <v>0</v>
      </c>
      <c r="V170" s="33">
        <v>0.1</v>
      </c>
      <c r="W170" s="32">
        <v>25</v>
      </c>
      <c r="X170" s="33">
        <v>0</v>
      </c>
      <c r="Y170" s="33">
        <v>0.1</v>
      </c>
      <c r="Z170" s="32">
        <v>30</v>
      </c>
      <c r="AA170" s="33">
        <v>0</v>
      </c>
      <c r="AB170" s="33">
        <v>0.1</v>
      </c>
      <c r="AC170" s="32">
        <v>35</v>
      </c>
      <c r="AD170" s="33">
        <v>0</v>
      </c>
      <c r="AE170" s="33">
        <v>0.1</v>
      </c>
      <c r="AF170" s="32">
        <v>40</v>
      </c>
      <c r="AG170" s="33">
        <v>0</v>
      </c>
      <c r="AH170" s="33">
        <v>0.1</v>
      </c>
      <c r="AI170" s="32">
        <v>0</v>
      </c>
      <c r="AJ170" s="33">
        <v>0</v>
      </c>
      <c r="AK170" s="33">
        <v>0</v>
      </c>
      <c r="AL170" s="32">
        <v>0</v>
      </c>
      <c r="AM170" s="33">
        <v>0</v>
      </c>
      <c r="AN170" s="33">
        <v>0</v>
      </c>
      <c r="AP170" s="34" t="s">
        <v>42</v>
      </c>
      <c r="AQ170" s="35">
        <v>0</v>
      </c>
      <c r="AR170" s="35">
        <v>0</v>
      </c>
      <c r="AS170" s="35">
        <v>0</v>
      </c>
      <c r="AT170" s="35">
        <v>0</v>
      </c>
      <c r="AU170" s="35">
        <v>0</v>
      </c>
      <c r="AV170" s="35">
        <v>0</v>
      </c>
      <c r="AW170" s="35">
        <v>0</v>
      </c>
      <c r="AX170" s="35">
        <v>0</v>
      </c>
      <c r="AY170" s="35">
        <v>0</v>
      </c>
      <c r="AZ170" s="35">
        <v>0</v>
      </c>
      <c r="BA170" s="35">
        <v>0</v>
      </c>
      <c r="BB170" s="35">
        <v>0</v>
      </c>
      <c r="BC170" s="35">
        <v>0</v>
      </c>
    </row>
    <row r="171" spans="1:55" x14ac:dyDescent="0.25">
      <c r="A171">
        <v>859</v>
      </c>
      <c r="B171" t="s">
        <v>39</v>
      </c>
      <c r="C171" t="s">
        <v>194</v>
      </c>
      <c r="D171" t="s">
        <v>209</v>
      </c>
      <c r="E171" t="s">
        <v>209</v>
      </c>
      <c r="G171" s="30">
        <v>0.03</v>
      </c>
      <c r="H171" s="30">
        <v>0.06</v>
      </c>
      <c r="I171" s="31">
        <f>INDEX('Aft Mkt Pricing'!$A$2:$C$183,MATCH($A171,'Aft Mkt Pricing'!$A$2:$A$183,0),2)*(1+$A$7)</f>
        <v>0.36850000000000005</v>
      </c>
      <c r="J171" s="31">
        <f>INDEX('Aft Mkt Pricing'!$A$2:$C$183,MATCH($A171,'Aft Mkt Pricing'!$A$2:$A$183,0),3)*(1+$A$7)</f>
        <v>1.8513000000000002</v>
      </c>
      <c r="K171" s="32">
        <v>5</v>
      </c>
      <c r="L171" s="33">
        <v>0</v>
      </c>
      <c r="M171" s="33">
        <v>0</v>
      </c>
      <c r="N171" s="32">
        <v>10</v>
      </c>
      <c r="O171" s="33">
        <v>0</v>
      </c>
      <c r="P171" s="33">
        <v>0.03</v>
      </c>
      <c r="Q171" s="32">
        <v>15</v>
      </c>
      <c r="R171" s="33">
        <v>0</v>
      </c>
      <c r="S171" s="33">
        <v>0</v>
      </c>
      <c r="T171" s="32">
        <v>20</v>
      </c>
      <c r="U171" s="33">
        <v>0</v>
      </c>
      <c r="V171" s="33">
        <v>0.03</v>
      </c>
      <c r="W171" s="32">
        <v>25</v>
      </c>
      <c r="X171" s="33">
        <v>0</v>
      </c>
      <c r="Y171" s="33">
        <v>0</v>
      </c>
      <c r="Z171" s="32">
        <v>30</v>
      </c>
      <c r="AA171" s="33">
        <v>0</v>
      </c>
      <c r="AB171" s="33">
        <v>0.03</v>
      </c>
      <c r="AC171" s="32">
        <v>35</v>
      </c>
      <c r="AD171" s="33">
        <v>0</v>
      </c>
      <c r="AE171" s="33">
        <v>0</v>
      </c>
      <c r="AF171" s="32">
        <v>40</v>
      </c>
      <c r="AG171" s="33">
        <v>0</v>
      </c>
      <c r="AH171" s="33">
        <v>0.03</v>
      </c>
      <c r="AI171" s="32">
        <v>0</v>
      </c>
      <c r="AJ171" s="33">
        <v>0</v>
      </c>
      <c r="AK171" s="33">
        <v>0</v>
      </c>
      <c r="AL171" s="32">
        <v>0</v>
      </c>
      <c r="AM171" s="33">
        <v>0</v>
      </c>
      <c r="AN171" s="33">
        <v>0</v>
      </c>
      <c r="AP171" s="34" t="s">
        <v>42</v>
      </c>
      <c r="AQ171" s="35">
        <v>0</v>
      </c>
      <c r="AR171" s="35">
        <v>0</v>
      </c>
      <c r="AS171" s="35">
        <v>0</v>
      </c>
      <c r="AT171" s="35">
        <v>0</v>
      </c>
      <c r="AU171" s="35">
        <v>0</v>
      </c>
      <c r="AV171" s="35">
        <v>0</v>
      </c>
      <c r="AW171" s="35">
        <v>0</v>
      </c>
      <c r="AX171" s="35">
        <v>0</v>
      </c>
      <c r="AY171" s="35">
        <v>0</v>
      </c>
      <c r="AZ171" s="35">
        <v>0</v>
      </c>
      <c r="BA171" s="35">
        <v>0</v>
      </c>
      <c r="BB171" s="35">
        <v>0</v>
      </c>
      <c r="BC171" s="35">
        <v>0</v>
      </c>
    </row>
    <row r="172" spans="1:55" x14ac:dyDescent="0.25">
      <c r="A172">
        <v>855</v>
      </c>
      <c r="B172" t="s">
        <v>39</v>
      </c>
      <c r="C172" t="s">
        <v>194</v>
      </c>
      <c r="D172" t="s">
        <v>210</v>
      </c>
      <c r="E172" t="s">
        <v>210</v>
      </c>
      <c r="G172" s="30">
        <v>0.03</v>
      </c>
      <c r="H172" s="30">
        <v>0.06</v>
      </c>
      <c r="I172" s="31">
        <f>INDEX('Aft Mkt Pricing'!$A$2:$C$183,MATCH($A172,'Aft Mkt Pricing'!$A$2:$A$183,0),2)*(1+$A$7)</f>
        <v>0.36850000000000005</v>
      </c>
      <c r="J172" s="31">
        <f>INDEX('Aft Mkt Pricing'!$A$2:$C$183,MATCH($A172,'Aft Mkt Pricing'!$A$2:$A$183,0),3)*(1+$A$7)</f>
        <v>1.8513000000000002</v>
      </c>
      <c r="K172" s="32">
        <v>5</v>
      </c>
      <c r="L172" s="33">
        <v>0</v>
      </c>
      <c r="M172" s="33">
        <v>0</v>
      </c>
      <c r="N172" s="32">
        <v>10</v>
      </c>
      <c r="O172" s="33">
        <v>0</v>
      </c>
      <c r="P172" s="33">
        <v>0.03</v>
      </c>
      <c r="Q172" s="32">
        <v>15</v>
      </c>
      <c r="R172" s="33">
        <v>0</v>
      </c>
      <c r="S172" s="33">
        <v>0</v>
      </c>
      <c r="T172" s="32">
        <v>20</v>
      </c>
      <c r="U172" s="33">
        <v>0</v>
      </c>
      <c r="V172" s="33">
        <v>0.03</v>
      </c>
      <c r="W172" s="32">
        <v>25</v>
      </c>
      <c r="X172" s="33">
        <v>0</v>
      </c>
      <c r="Y172" s="33">
        <v>0</v>
      </c>
      <c r="Z172" s="32">
        <v>30</v>
      </c>
      <c r="AA172" s="33">
        <v>0</v>
      </c>
      <c r="AB172" s="33">
        <v>0.03</v>
      </c>
      <c r="AC172" s="32">
        <v>35</v>
      </c>
      <c r="AD172" s="33">
        <v>0</v>
      </c>
      <c r="AE172" s="33">
        <v>0</v>
      </c>
      <c r="AF172" s="32">
        <v>40</v>
      </c>
      <c r="AG172" s="33">
        <v>0</v>
      </c>
      <c r="AH172" s="33">
        <v>0.03</v>
      </c>
      <c r="AI172" s="32">
        <v>0</v>
      </c>
      <c r="AJ172" s="33">
        <v>0</v>
      </c>
      <c r="AK172" s="33">
        <v>0</v>
      </c>
      <c r="AL172" s="32">
        <v>0</v>
      </c>
      <c r="AM172" s="33">
        <v>0</v>
      </c>
      <c r="AN172" s="33">
        <v>0</v>
      </c>
      <c r="AP172" s="34" t="s">
        <v>42</v>
      </c>
      <c r="AQ172" s="35">
        <v>0</v>
      </c>
      <c r="AR172" s="35">
        <v>0</v>
      </c>
      <c r="AS172" s="35">
        <v>0</v>
      </c>
      <c r="AT172" s="35">
        <v>0</v>
      </c>
      <c r="AU172" s="35">
        <v>0</v>
      </c>
      <c r="AV172" s="35">
        <v>0</v>
      </c>
      <c r="AW172" s="35">
        <v>0</v>
      </c>
      <c r="AX172" s="35">
        <v>0</v>
      </c>
      <c r="AY172" s="35">
        <v>0</v>
      </c>
      <c r="AZ172" s="35">
        <v>0</v>
      </c>
      <c r="BA172" s="35">
        <v>0</v>
      </c>
      <c r="BB172" s="35">
        <v>0</v>
      </c>
      <c r="BC172" s="35">
        <v>0</v>
      </c>
    </row>
    <row r="173" spans="1:55" x14ac:dyDescent="0.25">
      <c r="A173">
        <v>878</v>
      </c>
      <c r="B173" t="s">
        <v>39</v>
      </c>
      <c r="C173" t="s">
        <v>194</v>
      </c>
      <c r="D173" t="s">
        <v>211</v>
      </c>
      <c r="E173" t="s">
        <v>211</v>
      </c>
      <c r="G173" s="30">
        <v>0.06</v>
      </c>
      <c r="H173" s="30">
        <v>0.12</v>
      </c>
      <c r="I173" s="31">
        <f>INDEX('Aft Mkt Pricing'!$A$2:$C$183,MATCH($A173,'Aft Mkt Pricing'!$A$2:$A$183,0),2)*(1+$A$7)</f>
        <v>0.36850000000000005</v>
      </c>
      <c r="J173" s="31">
        <f>INDEX('Aft Mkt Pricing'!$A$2:$C$183,MATCH($A173,'Aft Mkt Pricing'!$A$2:$A$183,0),3)*(1+$A$7)</f>
        <v>1.8513000000000002</v>
      </c>
      <c r="K173" s="32">
        <v>5</v>
      </c>
      <c r="L173" s="33">
        <v>0</v>
      </c>
      <c r="M173" s="33">
        <v>0.06</v>
      </c>
      <c r="N173" s="32">
        <v>10</v>
      </c>
      <c r="O173" s="33">
        <v>0</v>
      </c>
      <c r="P173" s="33">
        <v>0.06</v>
      </c>
      <c r="Q173" s="32">
        <v>15</v>
      </c>
      <c r="R173" s="33">
        <v>0</v>
      </c>
      <c r="S173" s="33">
        <v>0.06</v>
      </c>
      <c r="T173" s="32">
        <v>20</v>
      </c>
      <c r="U173" s="33">
        <v>0</v>
      </c>
      <c r="V173" s="33">
        <v>0.06</v>
      </c>
      <c r="W173" s="32">
        <v>25</v>
      </c>
      <c r="X173" s="33">
        <v>0</v>
      </c>
      <c r="Y173" s="33">
        <v>0.06</v>
      </c>
      <c r="Z173" s="32">
        <v>30</v>
      </c>
      <c r="AA173" s="33">
        <v>0</v>
      </c>
      <c r="AB173" s="33">
        <v>0.06</v>
      </c>
      <c r="AC173" s="32">
        <v>35</v>
      </c>
      <c r="AD173" s="33">
        <v>0</v>
      </c>
      <c r="AE173" s="33">
        <v>0.06</v>
      </c>
      <c r="AF173" s="32">
        <v>40</v>
      </c>
      <c r="AG173" s="33">
        <v>0</v>
      </c>
      <c r="AH173" s="33">
        <v>0.06</v>
      </c>
      <c r="AI173" s="32">
        <v>0</v>
      </c>
      <c r="AJ173" s="33">
        <v>0</v>
      </c>
      <c r="AK173" s="33">
        <v>0</v>
      </c>
      <c r="AL173" s="32">
        <v>0</v>
      </c>
      <c r="AM173" s="33">
        <v>0</v>
      </c>
      <c r="AN173" s="33">
        <v>0</v>
      </c>
      <c r="AP173" s="34" t="s">
        <v>42</v>
      </c>
      <c r="AQ173" s="35">
        <v>0</v>
      </c>
      <c r="AR173" s="35">
        <v>0</v>
      </c>
      <c r="AS173" s="35">
        <v>0</v>
      </c>
      <c r="AT173" s="35">
        <v>0</v>
      </c>
      <c r="AU173" s="35">
        <v>0</v>
      </c>
      <c r="AV173" s="35">
        <v>0</v>
      </c>
      <c r="AW173" s="35">
        <v>0</v>
      </c>
      <c r="AX173" s="35">
        <v>0</v>
      </c>
      <c r="AY173" s="35">
        <v>0</v>
      </c>
      <c r="AZ173" s="35">
        <v>0</v>
      </c>
      <c r="BA173" s="35">
        <v>0</v>
      </c>
      <c r="BB173" s="35">
        <v>0</v>
      </c>
      <c r="BC173" s="35">
        <v>0</v>
      </c>
    </row>
    <row r="174" spans="1:55" x14ac:dyDescent="0.25">
      <c r="A174">
        <v>761</v>
      </c>
      <c r="B174" t="s">
        <v>39</v>
      </c>
      <c r="C174" t="s">
        <v>194</v>
      </c>
      <c r="D174" t="s">
        <v>212</v>
      </c>
      <c r="E174" t="s">
        <v>212</v>
      </c>
      <c r="G174" s="30">
        <v>0.1</v>
      </c>
      <c r="H174" s="30">
        <v>0.2</v>
      </c>
      <c r="I174" s="31">
        <f>INDEX('Aft Mkt Pricing'!$A$2:$C$183,MATCH($A174,'Aft Mkt Pricing'!$A$2:$A$183,0),2)*(1+$A$7)</f>
        <v>0.36850000000000005</v>
      </c>
      <c r="J174" s="31">
        <f>INDEX('Aft Mkt Pricing'!$A$2:$C$183,MATCH($A174,'Aft Mkt Pricing'!$A$2:$A$183,0),3)*(1+$A$7)</f>
        <v>1.8513000000000002</v>
      </c>
      <c r="K174" s="32">
        <v>5</v>
      </c>
      <c r="L174" s="33">
        <v>0</v>
      </c>
      <c r="M174" s="33">
        <v>0</v>
      </c>
      <c r="N174" s="32">
        <v>10</v>
      </c>
      <c r="O174" s="33">
        <v>0</v>
      </c>
      <c r="P174" s="33">
        <v>0.1</v>
      </c>
      <c r="Q174" s="32">
        <v>15</v>
      </c>
      <c r="R174" s="33">
        <v>0</v>
      </c>
      <c r="S174" s="33">
        <v>0</v>
      </c>
      <c r="T174" s="32">
        <v>20</v>
      </c>
      <c r="U174" s="33">
        <v>0</v>
      </c>
      <c r="V174" s="33">
        <v>0.1</v>
      </c>
      <c r="W174" s="32">
        <v>25</v>
      </c>
      <c r="X174" s="33">
        <v>0</v>
      </c>
      <c r="Y174" s="33">
        <v>0</v>
      </c>
      <c r="Z174" s="32">
        <v>30</v>
      </c>
      <c r="AA174" s="33">
        <v>0</v>
      </c>
      <c r="AB174" s="33">
        <v>0.1</v>
      </c>
      <c r="AC174" s="32">
        <v>35</v>
      </c>
      <c r="AD174" s="33">
        <v>0</v>
      </c>
      <c r="AE174" s="33">
        <v>0</v>
      </c>
      <c r="AF174" s="32">
        <v>40</v>
      </c>
      <c r="AG174" s="33">
        <v>0</v>
      </c>
      <c r="AH174" s="33">
        <v>0.1</v>
      </c>
      <c r="AI174" s="32">
        <v>0</v>
      </c>
      <c r="AJ174" s="33">
        <v>0</v>
      </c>
      <c r="AK174" s="33">
        <v>0</v>
      </c>
      <c r="AL174" s="32">
        <v>0</v>
      </c>
      <c r="AM174" s="33">
        <v>0</v>
      </c>
      <c r="AN174" s="33">
        <v>0</v>
      </c>
      <c r="AP174" s="34" t="s">
        <v>42</v>
      </c>
      <c r="AQ174" s="35">
        <v>0</v>
      </c>
      <c r="AR174" s="35">
        <v>0</v>
      </c>
      <c r="AS174" s="35">
        <v>0</v>
      </c>
      <c r="AT174" s="35">
        <v>0</v>
      </c>
      <c r="AU174" s="35">
        <v>0</v>
      </c>
      <c r="AV174" s="35">
        <v>0</v>
      </c>
      <c r="AW174" s="35">
        <v>0</v>
      </c>
      <c r="AX174" s="35">
        <v>0</v>
      </c>
      <c r="AY174" s="35">
        <v>0</v>
      </c>
      <c r="AZ174" s="35">
        <v>0</v>
      </c>
      <c r="BA174" s="35">
        <v>0</v>
      </c>
      <c r="BB174" s="35">
        <v>0</v>
      </c>
      <c r="BC174" s="35">
        <v>0</v>
      </c>
    </row>
    <row r="175" spans="1:55" x14ac:dyDescent="0.25">
      <c r="A175">
        <v>883</v>
      </c>
      <c r="B175" t="s">
        <v>39</v>
      </c>
      <c r="C175" t="s">
        <v>194</v>
      </c>
      <c r="D175" t="s">
        <v>213</v>
      </c>
      <c r="E175" t="s">
        <v>213</v>
      </c>
      <c r="G175" s="30">
        <v>0.08</v>
      </c>
      <c r="H175" s="30">
        <v>0.16</v>
      </c>
      <c r="I175" s="31">
        <f>INDEX('Aft Mkt Pricing'!$A$2:$C$183,MATCH($A175,'Aft Mkt Pricing'!$A$2:$A$183,0),2)*(1+$A$7)</f>
        <v>0.36850000000000005</v>
      </c>
      <c r="J175" s="31">
        <f>INDEX('Aft Mkt Pricing'!$A$2:$C$183,MATCH($A175,'Aft Mkt Pricing'!$A$2:$A$183,0),3)*(1+$A$7)</f>
        <v>1.8513000000000002</v>
      </c>
      <c r="K175" s="32">
        <v>5</v>
      </c>
      <c r="L175" s="33">
        <v>0</v>
      </c>
      <c r="M175" s="33">
        <v>0.08</v>
      </c>
      <c r="N175" s="32">
        <v>10</v>
      </c>
      <c r="O175" s="33">
        <v>0</v>
      </c>
      <c r="P175" s="33">
        <v>0.08</v>
      </c>
      <c r="Q175" s="32">
        <v>15</v>
      </c>
      <c r="R175" s="33">
        <v>0</v>
      </c>
      <c r="S175" s="33">
        <v>0.08</v>
      </c>
      <c r="T175" s="32">
        <v>20</v>
      </c>
      <c r="U175" s="33">
        <v>0</v>
      </c>
      <c r="V175" s="33">
        <v>0.08</v>
      </c>
      <c r="W175" s="32">
        <v>25</v>
      </c>
      <c r="X175" s="33">
        <v>0</v>
      </c>
      <c r="Y175" s="33">
        <v>0.08</v>
      </c>
      <c r="Z175" s="32">
        <v>30</v>
      </c>
      <c r="AA175" s="33">
        <v>0</v>
      </c>
      <c r="AB175" s="33">
        <v>0.08</v>
      </c>
      <c r="AC175" s="32">
        <v>35</v>
      </c>
      <c r="AD175" s="33">
        <v>0</v>
      </c>
      <c r="AE175" s="33">
        <v>0.08</v>
      </c>
      <c r="AF175" s="32">
        <v>40</v>
      </c>
      <c r="AG175" s="33">
        <v>0</v>
      </c>
      <c r="AH175" s="33">
        <v>0.08</v>
      </c>
      <c r="AI175" s="32">
        <v>0</v>
      </c>
      <c r="AJ175" s="33">
        <v>0</v>
      </c>
      <c r="AK175" s="33">
        <v>0</v>
      </c>
      <c r="AL175" s="32">
        <v>0</v>
      </c>
      <c r="AM175" s="33">
        <v>0</v>
      </c>
      <c r="AN175" s="33">
        <v>0</v>
      </c>
      <c r="AP175" s="34" t="s">
        <v>42</v>
      </c>
      <c r="AQ175" s="35">
        <v>0</v>
      </c>
      <c r="AR175" s="35">
        <v>0</v>
      </c>
      <c r="AS175" s="35">
        <v>0</v>
      </c>
      <c r="AT175" s="35">
        <v>0</v>
      </c>
      <c r="AU175" s="35">
        <v>0</v>
      </c>
      <c r="AV175" s="35">
        <v>0</v>
      </c>
      <c r="AW175" s="35">
        <v>0</v>
      </c>
      <c r="AX175" s="35">
        <v>0</v>
      </c>
      <c r="AY175" s="35">
        <v>0</v>
      </c>
      <c r="AZ175" s="35">
        <v>0</v>
      </c>
      <c r="BA175" s="35">
        <v>0</v>
      </c>
      <c r="BB175" s="35">
        <v>0</v>
      </c>
      <c r="BC175" s="35">
        <v>0</v>
      </c>
    </row>
    <row r="176" spans="1:55" x14ac:dyDescent="0.25">
      <c r="A176">
        <v>746</v>
      </c>
      <c r="B176" t="s">
        <v>39</v>
      </c>
      <c r="C176" t="s">
        <v>194</v>
      </c>
      <c r="D176" t="s">
        <v>214</v>
      </c>
      <c r="E176" t="s">
        <v>214</v>
      </c>
      <c r="G176" s="30">
        <v>0.08</v>
      </c>
      <c r="H176" s="30">
        <v>0.16</v>
      </c>
      <c r="I176" s="31">
        <f>INDEX('Aft Mkt Pricing'!$A$2:$C$183,MATCH($A176,'Aft Mkt Pricing'!$A$2:$A$183,0),2)*(1+$A$7)</f>
        <v>0.36850000000000005</v>
      </c>
      <c r="J176" s="31">
        <f>INDEX('Aft Mkt Pricing'!$A$2:$C$183,MATCH($A176,'Aft Mkt Pricing'!$A$2:$A$183,0),3)*(1+$A$7)</f>
        <v>1.8513000000000002</v>
      </c>
      <c r="K176" s="32">
        <v>5</v>
      </c>
      <c r="L176" s="33">
        <v>0</v>
      </c>
      <c r="M176" s="33">
        <v>0</v>
      </c>
      <c r="N176" s="32">
        <v>10</v>
      </c>
      <c r="O176" s="33">
        <v>0</v>
      </c>
      <c r="P176" s="33">
        <v>0.08</v>
      </c>
      <c r="Q176" s="32">
        <v>15</v>
      </c>
      <c r="R176" s="33">
        <v>0</v>
      </c>
      <c r="S176" s="33">
        <v>0</v>
      </c>
      <c r="T176" s="32">
        <v>20</v>
      </c>
      <c r="U176" s="33">
        <v>0</v>
      </c>
      <c r="V176" s="33">
        <v>0.08</v>
      </c>
      <c r="W176" s="32">
        <v>25</v>
      </c>
      <c r="X176" s="33">
        <v>0</v>
      </c>
      <c r="Y176" s="33">
        <v>0</v>
      </c>
      <c r="Z176" s="32">
        <v>30</v>
      </c>
      <c r="AA176" s="33">
        <v>0</v>
      </c>
      <c r="AB176" s="33">
        <v>0.08</v>
      </c>
      <c r="AC176" s="32">
        <v>35</v>
      </c>
      <c r="AD176" s="33">
        <v>0</v>
      </c>
      <c r="AE176" s="33">
        <v>0</v>
      </c>
      <c r="AF176" s="32">
        <v>40</v>
      </c>
      <c r="AG176" s="33">
        <v>0</v>
      </c>
      <c r="AH176" s="33">
        <v>0.08</v>
      </c>
      <c r="AI176" s="32">
        <v>0</v>
      </c>
      <c r="AJ176" s="33">
        <v>0</v>
      </c>
      <c r="AK176" s="33">
        <v>0</v>
      </c>
      <c r="AL176" s="32">
        <v>0</v>
      </c>
      <c r="AM176" s="33">
        <v>0</v>
      </c>
      <c r="AN176" s="33">
        <v>0</v>
      </c>
      <c r="AP176" s="34" t="s">
        <v>42</v>
      </c>
      <c r="AQ176" s="35">
        <v>0</v>
      </c>
      <c r="AR176" s="35">
        <v>0</v>
      </c>
      <c r="AS176" s="35">
        <v>0</v>
      </c>
      <c r="AT176" s="35">
        <v>0</v>
      </c>
      <c r="AU176" s="35">
        <v>0</v>
      </c>
      <c r="AV176" s="35">
        <v>0</v>
      </c>
      <c r="AW176" s="35">
        <v>0</v>
      </c>
      <c r="AX176" s="35">
        <v>0</v>
      </c>
      <c r="AY176" s="35">
        <v>0</v>
      </c>
      <c r="AZ176" s="35">
        <v>0</v>
      </c>
      <c r="BA176" s="35">
        <v>0</v>
      </c>
      <c r="BB176" s="35">
        <v>0</v>
      </c>
      <c r="BC176" s="35">
        <v>0</v>
      </c>
    </row>
    <row r="177" spans="1:55" x14ac:dyDescent="0.25">
      <c r="A177">
        <v>879</v>
      </c>
      <c r="B177" t="s">
        <v>39</v>
      </c>
      <c r="C177" t="s">
        <v>215</v>
      </c>
      <c r="D177" t="s">
        <v>215</v>
      </c>
      <c r="E177" t="s">
        <v>215</v>
      </c>
      <c r="G177" s="30">
        <v>0.06</v>
      </c>
      <c r="H177" s="30">
        <v>0.12</v>
      </c>
      <c r="I177" s="31">
        <f>INDEX('Aft Mkt Pricing'!$A$2:$C$183,MATCH($A177,'Aft Mkt Pricing'!$A$2:$A$183,0),2)*(1+$A$7)</f>
        <v>0.57860000000000011</v>
      </c>
      <c r="J177" s="31">
        <f>INDEX('Aft Mkt Pricing'!$A$2:$C$183,MATCH($A177,'Aft Mkt Pricing'!$A$2:$A$183,0),3)*(1+$A$7)</f>
        <v>0.57310000000000005</v>
      </c>
      <c r="K177" s="32">
        <v>5</v>
      </c>
      <c r="L177" s="33">
        <v>0</v>
      </c>
      <c r="M177" s="33">
        <v>0.06</v>
      </c>
      <c r="N177" s="32">
        <v>10</v>
      </c>
      <c r="O177" s="33">
        <v>0</v>
      </c>
      <c r="P177" s="33">
        <v>0.06</v>
      </c>
      <c r="Q177" s="32">
        <v>15</v>
      </c>
      <c r="R177" s="33">
        <v>0</v>
      </c>
      <c r="S177" s="33">
        <v>0.06</v>
      </c>
      <c r="T177" s="32">
        <v>20</v>
      </c>
      <c r="U177" s="33">
        <v>0</v>
      </c>
      <c r="V177" s="33">
        <v>0.06</v>
      </c>
      <c r="W177" s="32">
        <v>25</v>
      </c>
      <c r="X177" s="33">
        <v>0</v>
      </c>
      <c r="Y177" s="33">
        <v>0.06</v>
      </c>
      <c r="Z177" s="32">
        <v>30</v>
      </c>
      <c r="AA177" s="33">
        <v>0</v>
      </c>
      <c r="AB177" s="33">
        <v>0.06</v>
      </c>
      <c r="AC177" s="32">
        <v>35</v>
      </c>
      <c r="AD177" s="33">
        <v>0</v>
      </c>
      <c r="AE177" s="33">
        <v>0.06</v>
      </c>
      <c r="AF177" s="32">
        <v>40</v>
      </c>
      <c r="AG177" s="33">
        <v>0</v>
      </c>
      <c r="AH177" s="33">
        <v>0.06</v>
      </c>
      <c r="AI177" s="32">
        <v>0</v>
      </c>
      <c r="AJ177" s="33">
        <v>0</v>
      </c>
      <c r="AK177" s="33">
        <v>0</v>
      </c>
      <c r="AL177" s="32">
        <v>0</v>
      </c>
      <c r="AM177" s="33">
        <v>0</v>
      </c>
      <c r="AN177" s="33">
        <v>0</v>
      </c>
      <c r="AP177" s="34" t="s">
        <v>42</v>
      </c>
      <c r="AQ177" s="35">
        <v>0</v>
      </c>
      <c r="AR177" s="35">
        <v>0</v>
      </c>
      <c r="AS177" s="35">
        <v>0</v>
      </c>
      <c r="AT177" s="35">
        <v>0</v>
      </c>
      <c r="AU177" s="35">
        <v>0</v>
      </c>
      <c r="AV177" s="35">
        <v>0</v>
      </c>
      <c r="AW177" s="35">
        <v>0</v>
      </c>
      <c r="AX177" s="35">
        <v>0</v>
      </c>
      <c r="AY177" s="35">
        <v>0</v>
      </c>
      <c r="AZ177" s="35">
        <v>0</v>
      </c>
      <c r="BA177" s="35">
        <v>0</v>
      </c>
      <c r="BB177" s="35">
        <v>0</v>
      </c>
      <c r="BC177" s="35">
        <v>0</v>
      </c>
    </row>
    <row r="178" spans="1:55" x14ac:dyDescent="0.25">
      <c r="A178">
        <v>839</v>
      </c>
      <c r="B178" t="s">
        <v>39</v>
      </c>
      <c r="C178" t="s">
        <v>216</v>
      </c>
      <c r="D178" t="s">
        <v>217</v>
      </c>
      <c r="E178" t="s">
        <v>217</v>
      </c>
      <c r="G178" s="30">
        <v>0.03</v>
      </c>
      <c r="H178" s="30">
        <v>0.06</v>
      </c>
      <c r="I178" s="31">
        <f>INDEX('Aft Mkt Pricing'!$A$2:$C$183,MATCH($A178,'Aft Mkt Pricing'!$A$2:$A$183,0),2)*(1+$A$7)</f>
        <v>0.49280000000000007</v>
      </c>
      <c r="J178" s="31">
        <f>INDEX('Aft Mkt Pricing'!$A$2:$C$183,MATCH($A178,'Aft Mkt Pricing'!$A$2:$A$183,0),3)*(1+$A$7)</f>
        <v>1.4278000000000002</v>
      </c>
      <c r="K178" s="32">
        <v>5</v>
      </c>
      <c r="L178" s="33">
        <v>0</v>
      </c>
      <c r="M178" s="33">
        <v>0</v>
      </c>
      <c r="N178" s="32">
        <v>10</v>
      </c>
      <c r="O178" s="33">
        <v>0</v>
      </c>
      <c r="P178" s="33">
        <v>0.03</v>
      </c>
      <c r="Q178" s="32">
        <v>15</v>
      </c>
      <c r="R178" s="33">
        <v>0</v>
      </c>
      <c r="S178" s="33">
        <v>0</v>
      </c>
      <c r="T178" s="32">
        <v>20</v>
      </c>
      <c r="U178" s="33">
        <v>0</v>
      </c>
      <c r="V178" s="33">
        <v>0.03</v>
      </c>
      <c r="W178" s="32">
        <v>25</v>
      </c>
      <c r="X178" s="33">
        <v>0</v>
      </c>
      <c r="Y178" s="33">
        <v>0</v>
      </c>
      <c r="Z178" s="32">
        <v>30</v>
      </c>
      <c r="AA178" s="33">
        <v>0</v>
      </c>
      <c r="AB178" s="33">
        <v>0.03</v>
      </c>
      <c r="AC178" s="32">
        <v>35</v>
      </c>
      <c r="AD178" s="33">
        <v>0</v>
      </c>
      <c r="AE178" s="33">
        <v>0</v>
      </c>
      <c r="AF178" s="32">
        <v>40</v>
      </c>
      <c r="AG178" s="33">
        <v>0</v>
      </c>
      <c r="AH178" s="33">
        <v>0.03</v>
      </c>
      <c r="AI178" s="32">
        <v>0</v>
      </c>
      <c r="AJ178" s="33">
        <v>0</v>
      </c>
      <c r="AK178" s="33">
        <v>0</v>
      </c>
      <c r="AL178" s="32">
        <v>0</v>
      </c>
      <c r="AM178" s="33">
        <v>0</v>
      </c>
      <c r="AN178" s="33">
        <v>0</v>
      </c>
      <c r="AP178" s="34" t="s">
        <v>42</v>
      </c>
      <c r="AQ178" s="35">
        <v>0</v>
      </c>
      <c r="AR178" s="35">
        <v>0</v>
      </c>
      <c r="AS178" s="35">
        <v>0</v>
      </c>
      <c r="AT178" s="35">
        <v>0</v>
      </c>
      <c r="AU178" s="35">
        <v>0</v>
      </c>
      <c r="AV178" s="35">
        <v>0</v>
      </c>
      <c r="AW178" s="35">
        <v>0</v>
      </c>
      <c r="AX178" s="35">
        <v>0</v>
      </c>
      <c r="AY178" s="35">
        <v>0</v>
      </c>
      <c r="AZ178" s="35">
        <v>0</v>
      </c>
      <c r="BA178" s="35">
        <v>0</v>
      </c>
      <c r="BB178" s="35">
        <v>0</v>
      </c>
      <c r="BC178" s="35">
        <v>0</v>
      </c>
    </row>
    <row r="179" spans="1:55" x14ac:dyDescent="0.25">
      <c r="A179">
        <v>745</v>
      </c>
      <c r="B179" t="s">
        <v>39</v>
      </c>
      <c r="C179" t="s">
        <v>216</v>
      </c>
      <c r="D179" t="s">
        <v>218</v>
      </c>
      <c r="E179" t="s">
        <v>218</v>
      </c>
      <c r="G179" s="30">
        <v>0.08</v>
      </c>
      <c r="H179" s="30">
        <v>0.16</v>
      </c>
      <c r="I179" s="31">
        <f>INDEX('Aft Mkt Pricing'!$A$2:$C$183,MATCH($A179,'Aft Mkt Pricing'!$A$2:$A$183,0),2)*(1+$A$7)</f>
        <v>0.49280000000000007</v>
      </c>
      <c r="J179" s="31">
        <f>INDEX('Aft Mkt Pricing'!$A$2:$C$183,MATCH($A179,'Aft Mkt Pricing'!$A$2:$A$183,0),3)*(1+$A$7)</f>
        <v>1.4278000000000002</v>
      </c>
      <c r="K179" s="32">
        <v>5</v>
      </c>
      <c r="L179" s="33">
        <v>0</v>
      </c>
      <c r="M179" s="33">
        <v>0</v>
      </c>
      <c r="N179" s="32">
        <v>10</v>
      </c>
      <c r="O179" s="33">
        <v>0</v>
      </c>
      <c r="P179" s="33">
        <v>0.08</v>
      </c>
      <c r="Q179" s="32">
        <v>15</v>
      </c>
      <c r="R179" s="33">
        <v>0</v>
      </c>
      <c r="S179" s="33">
        <v>0.08</v>
      </c>
      <c r="T179" s="32">
        <v>20</v>
      </c>
      <c r="U179" s="33">
        <v>0</v>
      </c>
      <c r="V179" s="33">
        <v>0.08</v>
      </c>
      <c r="W179" s="32">
        <v>25</v>
      </c>
      <c r="X179" s="33">
        <v>0</v>
      </c>
      <c r="Y179" s="33">
        <v>0</v>
      </c>
      <c r="Z179" s="32">
        <v>30</v>
      </c>
      <c r="AA179" s="33">
        <v>0</v>
      </c>
      <c r="AB179" s="33">
        <v>0.08</v>
      </c>
      <c r="AC179" s="32">
        <v>35</v>
      </c>
      <c r="AD179" s="33">
        <v>0</v>
      </c>
      <c r="AE179" s="33">
        <v>0</v>
      </c>
      <c r="AF179" s="32">
        <v>40</v>
      </c>
      <c r="AG179" s="33">
        <v>0</v>
      </c>
      <c r="AH179" s="33">
        <v>0.08</v>
      </c>
      <c r="AI179" s="32">
        <v>0</v>
      </c>
      <c r="AJ179" s="33">
        <v>0</v>
      </c>
      <c r="AK179" s="33">
        <v>0</v>
      </c>
      <c r="AL179" s="32">
        <v>0</v>
      </c>
      <c r="AM179" s="33">
        <v>0</v>
      </c>
      <c r="AN179" s="33">
        <v>0</v>
      </c>
      <c r="AP179" s="34" t="s">
        <v>42</v>
      </c>
      <c r="AQ179" s="35">
        <v>0</v>
      </c>
      <c r="AR179" s="35">
        <v>0</v>
      </c>
      <c r="AS179" s="35">
        <v>0</v>
      </c>
      <c r="AT179" s="35">
        <v>0</v>
      </c>
      <c r="AU179" s="35">
        <v>0</v>
      </c>
      <c r="AV179" s="35">
        <v>0</v>
      </c>
      <c r="AW179" s="35">
        <v>0</v>
      </c>
      <c r="AX179" s="35">
        <v>0</v>
      </c>
      <c r="AY179" s="35">
        <v>0</v>
      </c>
      <c r="AZ179" s="35">
        <v>0</v>
      </c>
      <c r="BA179" s="35">
        <v>0</v>
      </c>
      <c r="BB179" s="35">
        <v>0</v>
      </c>
      <c r="BC179" s="35">
        <v>0</v>
      </c>
    </row>
    <row r="180" spans="1:55" x14ac:dyDescent="0.25">
      <c r="A180">
        <v>744</v>
      </c>
      <c r="B180" t="s">
        <v>39</v>
      </c>
      <c r="C180" t="s">
        <v>216</v>
      </c>
      <c r="D180" t="s">
        <v>219</v>
      </c>
      <c r="E180" t="s">
        <v>219</v>
      </c>
      <c r="G180" s="30">
        <v>0.03</v>
      </c>
      <c r="H180" s="30">
        <v>0.06</v>
      </c>
      <c r="I180" s="31">
        <f>INDEX('Aft Mkt Pricing'!$A$2:$C$183,MATCH($A180,'Aft Mkt Pricing'!$A$2:$A$183,0),2)*(1+$A$7)</f>
        <v>0.49280000000000007</v>
      </c>
      <c r="J180" s="31">
        <f>INDEX('Aft Mkt Pricing'!$A$2:$C$183,MATCH($A180,'Aft Mkt Pricing'!$A$2:$A$183,0),3)*(1+$A$7)</f>
        <v>1.4278000000000002</v>
      </c>
      <c r="K180" s="32">
        <v>5</v>
      </c>
      <c r="L180" s="33">
        <v>0</v>
      </c>
      <c r="M180" s="33">
        <v>0</v>
      </c>
      <c r="N180" s="32">
        <v>10</v>
      </c>
      <c r="O180" s="33">
        <v>0</v>
      </c>
      <c r="P180" s="33">
        <v>0.03</v>
      </c>
      <c r="Q180" s="32">
        <v>15</v>
      </c>
      <c r="R180" s="33">
        <v>0</v>
      </c>
      <c r="S180" s="33">
        <v>0.03</v>
      </c>
      <c r="T180" s="32">
        <v>20</v>
      </c>
      <c r="U180" s="33">
        <v>0</v>
      </c>
      <c r="V180" s="33">
        <v>0.03</v>
      </c>
      <c r="W180" s="32">
        <v>25</v>
      </c>
      <c r="X180" s="33">
        <v>0</v>
      </c>
      <c r="Y180" s="33">
        <v>0</v>
      </c>
      <c r="Z180" s="32">
        <v>30</v>
      </c>
      <c r="AA180" s="33">
        <v>0</v>
      </c>
      <c r="AB180" s="33">
        <v>0.03</v>
      </c>
      <c r="AC180" s="32">
        <v>35</v>
      </c>
      <c r="AD180" s="33">
        <v>0</v>
      </c>
      <c r="AE180" s="33">
        <v>0</v>
      </c>
      <c r="AF180" s="32">
        <v>40</v>
      </c>
      <c r="AG180" s="33">
        <v>0</v>
      </c>
      <c r="AH180" s="33">
        <v>0.03</v>
      </c>
      <c r="AI180" s="32">
        <v>0</v>
      </c>
      <c r="AJ180" s="33">
        <v>0</v>
      </c>
      <c r="AK180" s="33">
        <v>0</v>
      </c>
      <c r="AL180" s="32">
        <v>0</v>
      </c>
      <c r="AM180" s="33">
        <v>0</v>
      </c>
      <c r="AN180" s="33">
        <v>0</v>
      </c>
      <c r="AP180" s="34" t="s">
        <v>42</v>
      </c>
      <c r="AQ180" s="35">
        <v>0</v>
      </c>
      <c r="AR180" s="35">
        <v>0</v>
      </c>
      <c r="AS180" s="35">
        <v>0</v>
      </c>
      <c r="AT180" s="35">
        <v>0</v>
      </c>
      <c r="AU180" s="35">
        <v>0</v>
      </c>
      <c r="AV180" s="35">
        <v>0</v>
      </c>
      <c r="AW180" s="35">
        <v>0</v>
      </c>
      <c r="AX180" s="35">
        <v>0</v>
      </c>
      <c r="AY180" s="35">
        <v>0</v>
      </c>
      <c r="AZ180" s="35">
        <v>0</v>
      </c>
      <c r="BA180" s="35">
        <v>0</v>
      </c>
      <c r="BB180" s="35">
        <v>0</v>
      </c>
      <c r="BC180" s="35">
        <v>0</v>
      </c>
    </row>
    <row r="181" spans="1:55" x14ac:dyDescent="0.25">
      <c r="A181">
        <v>867</v>
      </c>
      <c r="B181" t="s">
        <v>39</v>
      </c>
      <c r="C181" t="s">
        <v>216</v>
      </c>
      <c r="D181" t="s">
        <v>220</v>
      </c>
      <c r="E181" t="s">
        <v>220</v>
      </c>
      <c r="G181" s="30">
        <v>0.06</v>
      </c>
      <c r="H181" s="30">
        <v>0.12</v>
      </c>
      <c r="I181" s="31">
        <f>INDEX('Aft Mkt Pricing'!$A$2:$C$183,MATCH($A181,'Aft Mkt Pricing'!$A$2:$A$183,0),2)*(1+$A$7)</f>
        <v>0.49280000000000007</v>
      </c>
      <c r="J181" s="31">
        <f>INDEX('Aft Mkt Pricing'!$A$2:$C$183,MATCH($A181,'Aft Mkt Pricing'!$A$2:$A$183,0),3)*(1+$A$7)</f>
        <v>1.4278000000000002</v>
      </c>
      <c r="K181" s="32">
        <v>5</v>
      </c>
      <c r="L181" s="33">
        <v>0</v>
      </c>
      <c r="M181" s="33">
        <v>0</v>
      </c>
      <c r="N181" s="32">
        <v>10</v>
      </c>
      <c r="O181" s="33">
        <v>0</v>
      </c>
      <c r="P181" s="33">
        <v>0.06</v>
      </c>
      <c r="Q181" s="32">
        <v>15</v>
      </c>
      <c r="R181" s="33">
        <v>0</v>
      </c>
      <c r="S181" s="33">
        <v>0</v>
      </c>
      <c r="T181" s="32">
        <v>20</v>
      </c>
      <c r="U181" s="33">
        <v>0</v>
      </c>
      <c r="V181" s="33">
        <v>0.06</v>
      </c>
      <c r="W181" s="32">
        <v>25</v>
      </c>
      <c r="X181" s="33">
        <v>0</v>
      </c>
      <c r="Y181" s="33">
        <v>0</v>
      </c>
      <c r="Z181" s="32">
        <v>30</v>
      </c>
      <c r="AA181" s="33">
        <v>0</v>
      </c>
      <c r="AB181" s="33">
        <v>0.06</v>
      </c>
      <c r="AC181" s="32">
        <v>35</v>
      </c>
      <c r="AD181" s="33">
        <v>0</v>
      </c>
      <c r="AE181" s="33">
        <v>0</v>
      </c>
      <c r="AF181" s="32">
        <v>40</v>
      </c>
      <c r="AG181" s="33">
        <v>0</v>
      </c>
      <c r="AH181" s="33">
        <v>0.06</v>
      </c>
      <c r="AI181" s="32">
        <v>0</v>
      </c>
      <c r="AJ181" s="33">
        <v>0</v>
      </c>
      <c r="AK181" s="33">
        <v>0</v>
      </c>
      <c r="AL181" s="32">
        <v>0</v>
      </c>
      <c r="AM181" s="33">
        <v>0</v>
      </c>
      <c r="AN181" s="33">
        <v>0</v>
      </c>
      <c r="AP181" s="34" t="s">
        <v>42</v>
      </c>
      <c r="AQ181" s="35">
        <v>0</v>
      </c>
      <c r="AR181" s="35">
        <v>0</v>
      </c>
      <c r="AS181" s="35">
        <v>0</v>
      </c>
      <c r="AT181" s="35">
        <v>0</v>
      </c>
      <c r="AU181" s="35">
        <v>0</v>
      </c>
      <c r="AV181" s="35">
        <v>0</v>
      </c>
      <c r="AW181" s="35">
        <v>0</v>
      </c>
      <c r="AX181" s="35">
        <v>0</v>
      </c>
      <c r="AY181" s="35">
        <v>0</v>
      </c>
      <c r="AZ181" s="35">
        <v>0</v>
      </c>
      <c r="BA181" s="35">
        <v>0</v>
      </c>
      <c r="BB181" s="35">
        <v>0</v>
      </c>
      <c r="BC181" s="35">
        <v>0</v>
      </c>
    </row>
    <row r="182" spans="1:55" x14ac:dyDescent="0.25">
      <c r="A182">
        <v>788</v>
      </c>
      <c r="B182" t="s">
        <v>39</v>
      </c>
      <c r="C182" t="s">
        <v>216</v>
      </c>
      <c r="D182" t="s">
        <v>221</v>
      </c>
      <c r="E182" t="s">
        <v>221</v>
      </c>
      <c r="G182" s="30">
        <v>0.06</v>
      </c>
      <c r="H182" s="30">
        <v>0.12</v>
      </c>
      <c r="I182" s="31">
        <f>INDEX('Aft Mkt Pricing'!$A$2:$C$183,MATCH($A182,'Aft Mkt Pricing'!$A$2:$A$183,0),2)*(1+$A$7)</f>
        <v>0.49280000000000007</v>
      </c>
      <c r="J182" s="31">
        <f>INDEX('Aft Mkt Pricing'!$A$2:$C$183,MATCH($A182,'Aft Mkt Pricing'!$A$2:$A$183,0),3)*(1+$A$7)</f>
        <v>1.4278000000000002</v>
      </c>
      <c r="K182" s="32">
        <v>5</v>
      </c>
      <c r="L182" s="33">
        <v>0</v>
      </c>
      <c r="M182" s="33">
        <v>0</v>
      </c>
      <c r="N182" s="32">
        <v>10</v>
      </c>
      <c r="O182" s="33">
        <v>0</v>
      </c>
      <c r="P182" s="33">
        <v>0.06</v>
      </c>
      <c r="Q182" s="32">
        <v>15</v>
      </c>
      <c r="R182" s="33">
        <v>0</v>
      </c>
      <c r="S182" s="33">
        <v>0</v>
      </c>
      <c r="T182" s="32">
        <v>20</v>
      </c>
      <c r="U182" s="33">
        <v>0</v>
      </c>
      <c r="V182" s="33">
        <v>0.06</v>
      </c>
      <c r="W182" s="32">
        <v>25</v>
      </c>
      <c r="X182" s="33">
        <v>0</v>
      </c>
      <c r="Y182" s="33">
        <v>0</v>
      </c>
      <c r="Z182" s="32">
        <v>30</v>
      </c>
      <c r="AA182" s="33">
        <v>0</v>
      </c>
      <c r="AB182" s="33">
        <v>0.06</v>
      </c>
      <c r="AC182" s="32">
        <v>35</v>
      </c>
      <c r="AD182" s="33">
        <v>0</v>
      </c>
      <c r="AE182" s="33">
        <v>0</v>
      </c>
      <c r="AF182" s="32">
        <v>40</v>
      </c>
      <c r="AG182" s="33">
        <v>0</v>
      </c>
      <c r="AH182" s="33">
        <v>0.06</v>
      </c>
      <c r="AI182" s="32">
        <v>0</v>
      </c>
      <c r="AJ182" s="33">
        <v>0</v>
      </c>
      <c r="AK182" s="33">
        <v>0</v>
      </c>
      <c r="AL182" s="32">
        <v>0</v>
      </c>
      <c r="AM182" s="33">
        <v>0</v>
      </c>
      <c r="AN182" s="33">
        <v>0</v>
      </c>
      <c r="AP182" s="34" t="s">
        <v>42</v>
      </c>
      <c r="AQ182" s="35">
        <v>0</v>
      </c>
      <c r="AR182" s="35">
        <v>0</v>
      </c>
      <c r="AS182" s="35">
        <v>0</v>
      </c>
      <c r="AT182" s="35">
        <v>0</v>
      </c>
      <c r="AU182" s="35">
        <v>0</v>
      </c>
      <c r="AV182" s="35">
        <v>0</v>
      </c>
      <c r="AW182" s="35">
        <v>0</v>
      </c>
      <c r="AX182" s="35">
        <v>0</v>
      </c>
      <c r="AY182" s="35">
        <v>0</v>
      </c>
      <c r="AZ182" s="35">
        <v>0</v>
      </c>
      <c r="BA182" s="35">
        <v>0</v>
      </c>
      <c r="BB182" s="35">
        <v>0</v>
      </c>
      <c r="BC182" s="35">
        <v>0</v>
      </c>
    </row>
    <row r="183" spans="1:55" x14ac:dyDescent="0.25">
      <c r="A183">
        <v>885</v>
      </c>
      <c r="B183" t="s">
        <v>39</v>
      </c>
      <c r="C183" t="s">
        <v>216</v>
      </c>
      <c r="D183" t="s">
        <v>222</v>
      </c>
      <c r="E183" t="s">
        <v>222</v>
      </c>
      <c r="G183" s="30">
        <v>0.08</v>
      </c>
      <c r="H183" s="30">
        <v>0.16</v>
      </c>
      <c r="I183" s="31">
        <f>INDEX('Aft Mkt Pricing'!$A$2:$C$183,MATCH($A183,'Aft Mkt Pricing'!$A$2:$A$183,0),2)*(1+$A$7)</f>
        <v>0.49280000000000007</v>
      </c>
      <c r="J183" s="31">
        <f>INDEX('Aft Mkt Pricing'!$A$2:$C$183,MATCH($A183,'Aft Mkt Pricing'!$A$2:$A$183,0),3)*(1+$A$7)</f>
        <v>1.4278000000000002</v>
      </c>
      <c r="K183" s="32">
        <v>5</v>
      </c>
      <c r="L183" s="33">
        <v>0</v>
      </c>
      <c r="M183" s="33">
        <v>0</v>
      </c>
      <c r="N183" s="32">
        <v>10</v>
      </c>
      <c r="O183" s="33">
        <v>0</v>
      </c>
      <c r="P183" s="33">
        <v>0.08</v>
      </c>
      <c r="Q183" s="32">
        <v>15</v>
      </c>
      <c r="R183" s="33">
        <v>0</v>
      </c>
      <c r="S183" s="33">
        <v>0</v>
      </c>
      <c r="T183" s="32">
        <v>20</v>
      </c>
      <c r="U183" s="33">
        <v>0</v>
      </c>
      <c r="V183" s="33">
        <v>0.08</v>
      </c>
      <c r="W183" s="32">
        <v>25</v>
      </c>
      <c r="X183" s="33">
        <v>0</v>
      </c>
      <c r="Y183" s="33">
        <v>0</v>
      </c>
      <c r="Z183" s="32">
        <v>30</v>
      </c>
      <c r="AA183" s="33">
        <v>0</v>
      </c>
      <c r="AB183" s="33">
        <v>0.08</v>
      </c>
      <c r="AC183" s="32">
        <v>35</v>
      </c>
      <c r="AD183" s="33">
        <v>0</v>
      </c>
      <c r="AE183" s="33">
        <v>0</v>
      </c>
      <c r="AF183" s="32">
        <v>40</v>
      </c>
      <c r="AG183" s="33">
        <v>0</v>
      </c>
      <c r="AH183" s="33">
        <v>0.08</v>
      </c>
      <c r="AI183" s="32">
        <v>0</v>
      </c>
      <c r="AJ183" s="33">
        <v>0</v>
      </c>
      <c r="AK183" s="33">
        <v>0</v>
      </c>
      <c r="AL183" s="32">
        <v>0</v>
      </c>
      <c r="AM183" s="33">
        <v>0</v>
      </c>
      <c r="AN183" s="33">
        <v>0</v>
      </c>
      <c r="AP183" s="34" t="s">
        <v>42</v>
      </c>
      <c r="AQ183" s="35">
        <v>0</v>
      </c>
      <c r="AR183" s="35">
        <v>0</v>
      </c>
      <c r="AS183" s="35">
        <v>0</v>
      </c>
      <c r="AT183" s="35">
        <v>0</v>
      </c>
      <c r="AU183" s="35">
        <v>0</v>
      </c>
      <c r="AV183" s="35">
        <v>0</v>
      </c>
      <c r="AW183" s="35">
        <v>0</v>
      </c>
      <c r="AX183" s="35">
        <v>0</v>
      </c>
      <c r="AY183" s="35">
        <v>0</v>
      </c>
      <c r="AZ183" s="35">
        <v>0</v>
      </c>
      <c r="BA183" s="35">
        <v>0</v>
      </c>
      <c r="BB183" s="35">
        <v>0</v>
      </c>
      <c r="BC183" s="35">
        <v>0</v>
      </c>
    </row>
    <row r="184" spans="1:55" x14ac:dyDescent="0.25">
      <c r="A184">
        <v>748</v>
      </c>
      <c r="B184" t="s">
        <v>39</v>
      </c>
      <c r="C184" t="s">
        <v>216</v>
      </c>
      <c r="D184" t="s">
        <v>223</v>
      </c>
      <c r="E184" t="s">
        <v>223</v>
      </c>
      <c r="G184" s="30">
        <v>0.06</v>
      </c>
      <c r="H184" s="30">
        <v>0.12</v>
      </c>
      <c r="I184" s="31">
        <f>INDEX('Aft Mkt Pricing'!$A$2:$C$183,MATCH($A184,'Aft Mkt Pricing'!$A$2:$A$183,0),2)*(1+$A$7)</f>
        <v>0.49280000000000007</v>
      </c>
      <c r="J184" s="31">
        <f>INDEX('Aft Mkt Pricing'!$A$2:$C$183,MATCH($A184,'Aft Mkt Pricing'!$A$2:$A$183,0),3)*(1+$A$7)</f>
        <v>1.4278000000000002</v>
      </c>
      <c r="K184" s="32">
        <v>5</v>
      </c>
      <c r="L184" s="33">
        <v>0</v>
      </c>
      <c r="M184" s="33">
        <v>0.06</v>
      </c>
      <c r="N184" s="32">
        <v>10</v>
      </c>
      <c r="O184" s="33">
        <v>0</v>
      </c>
      <c r="P184" s="33">
        <v>0.06</v>
      </c>
      <c r="Q184" s="32">
        <v>15</v>
      </c>
      <c r="R184" s="33">
        <v>0</v>
      </c>
      <c r="S184" s="33">
        <v>0.06</v>
      </c>
      <c r="T184" s="32">
        <v>20</v>
      </c>
      <c r="U184" s="33">
        <v>0</v>
      </c>
      <c r="V184" s="33">
        <v>0.06</v>
      </c>
      <c r="W184" s="32">
        <v>25</v>
      </c>
      <c r="X184" s="33">
        <v>0</v>
      </c>
      <c r="Y184" s="33">
        <v>0.06</v>
      </c>
      <c r="Z184" s="32">
        <v>30</v>
      </c>
      <c r="AA184" s="33">
        <v>0</v>
      </c>
      <c r="AB184" s="33">
        <v>0.06</v>
      </c>
      <c r="AC184" s="32">
        <v>35</v>
      </c>
      <c r="AD184" s="33">
        <v>0</v>
      </c>
      <c r="AE184" s="33">
        <v>0.06</v>
      </c>
      <c r="AF184" s="32">
        <v>40</v>
      </c>
      <c r="AG184" s="33">
        <v>0</v>
      </c>
      <c r="AH184" s="33">
        <v>0.06</v>
      </c>
      <c r="AI184" s="32">
        <v>0</v>
      </c>
      <c r="AJ184" s="33">
        <v>0</v>
      </c>
      <c r="AK184" s="33">
        <v>0</v>
      </c>
      <c r="AL184" s="32">
        <v>0</v>
      </c>
      <c r="AM184" s="33">
        <v>0</v>
      </c>
      <c r="AN184" s="33">
        <v>0</v>
      </c>
      <c r="AP184" s="34" t="s">
        <v>42</v>
      </c>
      <c r="AQ184" s="35">
        <v>0</v>
      </c>
      <c r="AR184" s="35">
        <v>0</v>
      </c>
      <c r="AS184" s="35">
        <v>0</v>
      </c>
      <c r="AT184" s="35">
        <v>0</v>
      </c>
      <c r="AU184" s="35">
        <v>0</v>
      </c>
      <c r="AV184" s="35">
        <v>0</v>
      </c>
      <c r="AW184" s="35">
        <v>0</v>
      </c>
      <c r="AX184" s="35">
        <v>0</v>
      </c>
      <c r="AY184" s="35">
        <v>0</v>
      </c>
      <c r="AZ184" s="35">
        <v>0</v>
      </c>
      <c r="BA184" s="35">
        <v>0</v>
      </c>
      <c r="BB184" s="35">
        <v>0</v>
      </c>
      <c r="BC184" s="35">
        <v>0</v>
      </c>
    </row>
    <row r="185" spans="1:55" x14ac:dyDescent="0.25">
      <c r="A185">
        <v>814</v>
      </c>
      <c r="B185" t="s">
        <v>39</v>
      </c>
      <c r="C185" t="s">
        <v>216</v>
      </c>
      <c r="D185" t="s">
        <v>224</v>
      </c>
      <c r="E185" t="s">
        <v>224</v>
      </c>
      <c r="G185" s="30">
        <v>0.08</v>
      </c>
      <c r="H185" s="30">
        <v>0.16</v>
      </c>
      <c r="I185" s="31">
        <f>INDEX('Aft Mkt Pricing'!$A$2:$C$183,MATCH($A185,'Aft Mkt Pricing'!$A$2:$A$183,0),2)*(1+$A$7)</f>
        <v>0.49280000000000007</v>
      </c>
      <c r="J185" s="31">
        <f>INDEX('Aft Mkt Pricing'!$A$2:$C$183,MATCH($A185,'Aft Mkt Pricing'!$A$2:$A$183,0),3)*(1+$A$7)</f>
        <v>1.4278000000000002</v>
      </c>
      <c r="K185" s="32">
        <v>5</v>
      </c>
      <c r="L185" s="33">
        <v>0</v>
      </c>
      <c r="M185" s="33">
        <v>0</v>
      </c>
      <c r="N185" s="32">
        <v>10</v>
      </c>
      <c r="O185" s="33">
        <v>0</v>
      </c>
      <c r="P185" s="33">
        <v>0.08</v>
      </c>
      <c r="Q185" s="32">
        <v>15</v>
      </c>
      <c r="R185" s="33">
        <v>0</v>
      </c>
      <c r="S185" s="33">
        <v>0</v>
      </c>
      <c r="T185" s="32">
        <v>20</v>
      </c>
      <c r="U185" s="33">
        <v>0</v>
      </c>
      <c r="V185" s="33">
        <v>0.08</v>
      </c>
      <c r="W185" s="32">
        <v>25</v>
      </c>
      <c r="X185" s="33">
        <v>0</v>
      </c>
      <c r="Y185" s="33">
        <v>0</v>
      </c>
      <c r="Z185" s="32">
        <v>30</v>
      </c>
      <c r="AA185" s="33">
        <v>0</v>
      </c>
      <c r="AB185" s="33">
        <v>0.08</v>
      </c>
      <c r="AC185" s="32">
        <v>35</v>
      </c>
      <c r="AD185" s="33">
        <v>0</v>
      </c>
      <c r="AE185" s="33">
        <v>0</v>
      </c>
      <c r="AF185" s="32">
        <v>40</v>
      </c>
      <c r="AG185" s="33">
        <v>0</v>
      </c>
      <c r="AH185" s="33">
        <v>0.08</v>
      </c>
      <c r="AI185" s="32">
        <v>0</v>
      </c>
      <c r="AJ185" s="33">
        <v>0</v>
      </c>
      <c r="AK185" s="33">
        <v>0</v>
      </c>
      <c r="AL185" s="32">
        <v>0</v>
      </c>
      <c r="AM185" s="33">
        <v>0</v>
      </c>
      <c r="AN185" s="33">
        <v>0</v>
      </c>
      <c r="AP185" s="34" t="s">
        <v>42</v>
      </c>
      <c r="AQ185" s="35">
        <v>0</v>
      </c>
      <c r="AR185" s="35">
        <v>0</v>
      </c>
      <c r="AS185" s="35">
        <v>0</v>
      </c>
      <c r="AT185" s="35">
        <v>0</v>
      </c>
      <c r="AU185" s="35">
        <v>0</v>
      </c>
      <c r="AV185" s="35">
        <v>0</v>
      </c>
      <c r="AW185" s="35">
        <v>0</v>
      </c>
      <c r="AX185" s="35">
        <v>0</v>
      </c>
      <c r="AY185" s="35">
        <v>0</v>
      </c>
      <c r="AZ185" s="35">
        <v>0</v>
      </c>
      <c r="BA185" s="35">
        <v>0</v>
      </c>
      <c r="BB185" s="35">
        <v>0</v>
      </c>
      <c r="BC185" s="35">
        <v>0</v>
      </c>
    </row>
    <row r="186" spans="1:55" x14ac:dyDescent="0.25">
      <c r="A186">
        <v>783</v>
      </c>
      <c r="B186" t="s">
        <v>39</v>
      </c>
      <c r="C186" t="s">
        <v>216</v>
      </c>
      <c r="D186" t="s">
        <v>225</v>
      </c>
      <c r="E186" t="s">
        <v>225</v>
      </c>
      <c r="G186" s="30">
        <v>0.06</v>
      </c>
      <c r="H186" s="30">
        <v>0.12</v>
      </c>
      <c r="I186" s="31">
        <f>INDEX('Aft Mkt Pricing'!$A$2:$C$183,MATCH($A186,'Aft Mkt Pricing'!$A$2:$A$183,0),2)*(1+$A$7)</f>
        <v>0.49280000000000007</v>
      </c>
      <c r="J186" s="31">
        <f>INDEX('Aft Mkt Pricing'!$A$2:$C$183,MATCH($A186,'Aft Mkt Pricing'!$A$2:$A$183,0),3)*(1+$A$7)</f>
        <v>1.4278000000000002</v>
      </c>
      <c r="K186" s="32">
        <v>5</v>
      </c>
      <c r="L186" s="33">
        <v>0</v>
      </c>
      <c r="M186" s="33">
        <v>0.06</v>
      </c>
      <c r="N186" s="32">
        <v>10</v>
      </c>
      <c r="O186" s="33">
        <v>0</v>
      </c>
      <c r="P186" s="33">
        <v>0.06</v>
      </c>
      <c r="Q186" s="32">
        <v>15</v>
      </c>
      <c r="R186" s="33">
        <v>0</v>
      </c>
      <c r="S186" s="33">
        <v>0.06</v>
      </c>
      <c r="T186" s="32">
        <v>20</v>
      </c>
      <c r="U186" s="33">
        <v>0</v>
      </c>
      <c r="V186" s="33">
        <v>0.06</v>
      </c>
      <c r="W186" s="32">
        <v>25</v>
      </c>
      <c r="X186" s="33">
        <v>0</v>
      </c>
      <c r="Y186" s="33">
        <v>0.06</v>
      </c>
      <c r="Z186" s="32">
        <v>30</v>
      </c>
      <c r="AA186" s="33">
        <v>0</v>
      </c>
      <c r="AB186" s="33">
        <v>0.06</v>
      </c>
      <c r="AC186" s="32">
        <v>35</v>
      </c>
      <c r="AD186" s="33">
        <v>0</v>
      </c>
      <c r="AE186" s="33">
        <v>0.06</v>
      </c>
      <c r="AF186" s="32">
        <v>40</v>
      </c>
      <c r="AG186" s="33">
        <v>0</v>
      </c>
      <c r="AH186" s="33">
        <v>0.06</v>
      </c>
      <c r="AI186" s="32">
        <v>0</v>
      </c>
      <c r="AJ186" s="33">
        <v>0</v>
      </c>
      <c r="AK186" s="33">
        <v>0</v>
      </c>
      <c r="AL186" s="32">
        <v>0</v>
      </c>
      <c r="AM186" s="33">
        <v>0</v>
      </c>
      <c r="AN186" s="33">
        <v>0</v>
      </c>
      <c r="AP186" s="34" t="s">
        <v>42</v>
      </c>
      <c r="AQ186" s="35">
        <v>0</v>
      </c>
      <c r="AR186" s="35">
        <v>0</v>
      </c>
      <c r="AS186" s="35">
        <v>0</v>
      </c>
      <c r="AT186" s="35">
        <v>0</v>
      </c>
      <c r="AU186" s="35">
        <v>0</v>
      </c>
      <c r="AV186" s="35">
        <v>0</v>
      </c>
      <c r="AW186" s="35">
        <v>0</v>
      </c>
      <c r="AX186" s="35">
        <v>0</v>
      </c>
      <c r="AY186" s="35">
        <v>0</v>
      </c>
      <c r="AZ186" s="35">
        <v>0</v>
      </c>
      <c r="BA186" s="35">
        <v>0</v>
      </c>
      <c r="BB186" s="35">
        <v>0</v>
      </c>
      <c r="BC186" s="35">
        <v>0</v>
      </c>
    </row>
    <row r="187" spans="1:55" x14ac:dyDescent="0.25">
      <c r="A187">
        <v>865</v>
      </c>
      <c r="B187" t="s">
        <v>39</v>
      </c>
      <c r="C187" t="s">
        <v>216</v>
      </c>
      <c r="D187" t="s">
        <v>226</v>
      </c>
      <c r="E187" t="s">
        <v>226</v>
      </c>
      <c r="G187" s="30">
        <v>0.06</v>
      </c>
      <c r="H187" s="30">
        <v>0.12</v>
      </c>
      <c r="I187" s="31">
        <f>INDEX('Aft Mkt Pricing'!$A$2:$C$183,MATCH($A187,'Aft Mkt Pricing'!$A$2:$A$183,0),2)*(1+$A$7)</f>
        <v>0.49280000000000007</v>
      </c>
      <c r="J187" s="31">
        <f>INDEX('Aft Mkt Pricing'!$A$2:$C$183,MATCH($A187,'Aft Mkt Pricing'!$A$2:$A$183,0),3)*(1+$A$7)</f>
        <v>1.4278000000000002</v>
      </c>
      <c r="K187" s="32">
        <v>5</v>
      </c>
      <c r="L187" s="33">
        <v>0</v>
      </c>
      <c r="M187" s="33">
        <v>0</v>
      </c>
      <c r="N187" s="32">
        <v>10</v>
      </c>
      <c r="O187" s="33">
        <v>0</v>
      </c>
      <c r="P187" s="33">
        <v>0.06</v>
      </c>
      <c r="Q187" s="32">
        <v>15</v>
      </c>
      <c r="R187" s="33">
        <v>0</v>
      </c>
      <c r="S187" s="33">
        <v>0</v>
      </c>
      <c r="T187" s="32">
        <v>20</v>
      </c>
      <c r="U187" s="33">
        <v>0</v>
      </c>
      <c r="V187" s="33">
        <v>0.06</v>
      </c>
      <c r="W187" s="32">
        <v>25</v>
      </c>
      <c r="X187" s="33">
        <v>0</v>
      </c>
      <c r="Y187" s="33">
        <v>0</v>
      </c>
      <c r="Z187" s="32">
        <v>30</v>
      </c>
      <c r="AA187" s="33">
        <v>0</v>
      </c>
      <c r="AB187" s="33">
        <v>0.06</v>
      </c>
      <c r="AC187" s="32">
        <v>35</v>
      </c>
      <c r="AD187" s="33">
        <v>0</v>
      </c>
      <c r="AE187" s="33">
        <v>0</v>
      </c>
      <c r="AF187" s="32">
        <v>40</v>
      </c>
      <c r="AG187" s="33">
        <v>0</v>
      </c>
      <c r="AH187" s="33">
        <v>0.06</v>
      </c>
      <c r="AI187" s="32">
        <v>0</v>
      </c>
      <c r="AJ187" s="33">
        <v>0</v>
      </c>
      <c r="AK187" s="33">
        <v>0</v>
      </c>
      <c r="AL187" s="32">
        <v>0</v>
      </c>
      <c r="AM187" s="33">
        <v>0</v>
      </c>
      <c r="AN187" s="33">
        <v>0</v>
      </c>
      <c r="AP187" s="34" t="s">
        <v>42</v>
      </c>
      <c r="AQ187" s="35">
        <v>0</v>
      </c>
      <c r="AR187" s="35">
        <v>0</v>
      </c>
      <c r="AS187" s="35">
        <v>0</v>
      </c>
      <c r="AT187" s="35">
        <v>0</v>
      </c>
      <c r="AU187" s="35">
        <v>0</v>
      </c>
      <c r="AV187" s="35">
        <v>0</v>
      </c>
      <c r="AW187" s="35">
        <v>0</v>
      </c>
      <c r="AX187" s="35">
        <v>0</v>
      </c>
      <c r="AY187" s="35">
        <v>0</v>
      </c>
      <c r="AZ187" s="35">
        <v>0</v>
      </c>
      <c r="BA187" s="35">
        <v>0</v>
      </c>
      <c r="BB187" s="35">
        <v>0</v>
      </c>
      <c r="BC187" s="35">
        <v>0</v>
      </c>
    </row>
    <row r="188" spans="1:55" x14ac:dyDescent="0.25">
      <c r="A188">
        <v>829</v>
      </c>
      <c r="B188" t="s">
        <v>39</v>
      </c>
      <c r="C188" t="s">
        <v>216</v>
      </c>
      <c r="D188" t="s">
        <v>227</v>
      </c>
      <c r="E188" t="s">
        <v>227</v>
      </c>
      <c r="G188" s="30">
        <v>0.1</v>
      </c>
      <c r="H188" s="30">
        <v>0.2</v>
      </c>
      <c r="I188" s="31">
        <f>INDEX('Aft Mkt Pricing'!$A$2:$C$183,MATCH($A188,'Aft Mkt Pricing'!$A$2:$A$183,0),2)*(1+$A$7)</f>
        <v>0.49280000000000007</v>
      </c>
      <c r="J188" s="31">
        <f>INDEX('Aft Mkt Pricing'!$A$2:$C$183,MATCH($A188,'Aft Mkt Pricing'!$A$2:$A$183,0),3)*(1+$A$7)</f>
        <v>1.4278000000000002</v>
      </c>
      <c r="K188" s="32">
        <v>5</v>
      </c>
      <c r="L188" s="33">
        <v>0</v>
      </c>
      <c r="M188" s="33">
        <v>0</v>
      </c>
      <c r="N188" s="32">
        <v>10</v>
      </c>
      <c r="O188" s="33">
        <v>0</v>
      </c>
      <c r="P188" s="33">
        <v>0.1</v>
      </c>
      <c r="Q188" s="32">
        <v>15</v>
      </c>
      <c r="R188" s="33">
        <v>0</v>
      </c>
      <c r="S188" s="33">
        <v>0</v>
      </c>
      <c r="T188" s="32">
        <v>20</v>
      </c>
      <c r="U188" s="33">
        <v>0</v>
      </c>
      <c r="V188" s="33">
        <v>0.1</v>
      </c>
      <c r="W188" s="32">
        <v>25</v>
      </c>
      <c r="X188" s="33">
        <v>0</v>
      </c>
      <c r="Y188" s="33">
        <v>0</v>
      </c>
      <c r="Z188" s="32">
        <v>30</v>
      </c>
      <c r="AA188" s="33">
        <v>0</v>
      </c>
      <c r="AB188" s="33">
        <v>0.1</v>
      </c>
      <c r="AC188" s="32">
        <v>35</v>
      </c>
      <c r="AD188" s="33">
        <v>0</v>
      </c>
      <c r="AE188" s="33">
        <v>0</v>
      </c>
      <c r="AF188" s="32">
        <v>40</v>
      </c>
      <c r="AG188" s="33">
        <v>0</v>
      </c>
      <c r="AH188" s="33">
        <v>0.1</v>
      </c>
      <c r="AI188" s="32">
        <v>0</v>
      </c>
      <c r="AJ188" s="33">
        <v>0</v>
      </c>
      <c r="AK188" s="33">
        <v>0</v>
      </c>
      <c r="AL188" s="32">
        <v>0</v>
      </c>
      <c r="AM188" s="33">
        <v>0</v>
      </c>
      <c r="AN188" s="33">
        <v>0</v>
      </c>
      <c r="AP188" s="34" t="s">
        <v>42</v>
      </c>
      <c r="AQ188" s="35">
        <v>0</v>
      </c>
      <c r="AR188" s="35">
        <v>0</v>
      </c>
      <c r="AS188" s="35">
        <v>0</v>
      </c>
      <c r="AT188" s="35">
        <v>0</v>
      </c>
      <c r="AU188" s="35">
        <v>0</v>
      </c>
      <c r="AV188" s="35">
        <v>0</v>
      </c>
      <c r="AW188" s="35">
        <v>0</v>
      </c>
      <c r="AX188" s="35">
        <v>0</v>
      </c>
      <c r="AY188" s="35">
        <v>0</v>
      </c>
      <c r="AZ188" s="35">
        <v>0</v>
      </c>
      <c r="BA188" s="35">
        <v>0</v>
      </c>
      <c r="BB188" s="35">
        <v>0</v>
      </c>
      <c r="BC188" s="35">
        <v>0</v>
      </c>
    </row>
    <row r="189" spans="1:55" x14ac:dyDescent="0.25">
      <c r="A189">
        <v>884</v>
      </c>
      <c r="B189" t="s">
        <v>39</v>
      </c>
      <c r="C189" t="s">
        <v>216</v>
      </c>
      <c r="D189" t="s">
        <v>228</v>
      </c>
      <c r="E189" t="s">
        <v>228</v>
      </c>
      <c r="G189" s="30">
        <v>0.08</v>
      </c>
      <c r="H189" s="30">
        <v>0.16</v>
      </c>
      <c r="I189" s="31">
        <f>INDEX('Aft Mkt Pricing'!$A$2:$C$183,MATCH($A189,'Aft Mkt Pricing'!$A$2:$A$183,0),2)*(1+$A$7)</f>
        <v>0.49280000000000007</v>
      </c>
      <c r="J189" s="31">
        <f>INDEX('Aft Mkt Pricing'!$A$2:$C$183,MATCH($A189,'Aft Mkt Pricing'!$A$2:$A$183,0),3)*(1+$A$7)</f>
        <v>1.4278000000000002</v>
      </c>
      <c r="K189" s="32">
        <v>5</v>
      </c>
      <c r="L189" s="33">
        <v>0</v>
      </c>
      <c r="M189" s="33">
        <v>0.08</v>
      </c>
      <c r="N189" s="32">
        <v>10</v>
      </c>
      <c r="O189" s="33">
        <v>0</v>
      </c>
      <c r="P189" s="33">
        <v>0.08</v>
      </c>
      <c r="Q189" s="32">
        <v>15</v>
      </c>
      <c r="R189" s="33">
        <v>0</v>
      </c>
      <c r="S189" s="33">
        <v>0.08</v>
      </c>
      <c r="T189" s="32">
        <v>20</v>
      </c>
      <c r="U189" s="33">
        <v>0</v>
      </c>
      <c r="V189" s="33">
        <v>0.08</v>
      </c>
      <c r="W189" s="32">
        <v>25</v>
      </c>
      <c r="X189" s="33">
        <v>0</v>
      </c>
      <c r="Y189" s="33">
        <v>0.08</v>
      </c>
      <c r="Z189" s="32">
        <v>30</v>
      </c>
      <c r="AA189" s="33">
        <v>0</v>
      </c>
      <c r="AB189" s="33">
        <v>0.08</v>
      </c>
      <c r="AC189" s="32">
        <v>35</v>
      </c>
      <c r="AD189" s="33">
        <v>0</v>
      </c>
      <c r="AE189" s="33">
        <v>0.08</v>
      </c>
      <c r="AF189" s="32">
        <v>40</v>
      </c>
      <c r="AG189" s="33">
        <v>0</v>
      </c>
      <c r="AH189" s="33">
        <v>0.08</v>
      </c>
      <c r="AI189" s="32">
        <v>0</v>
      </c>
      <c r="AJ189" s="33">
        <v>0</v>
      </c>
      <c r="AK189" s="33">
        <v>0</v>
      </c>
      <c r="AL189" s="32">
        <v>0</v>
      </c>
      <c r="AM189" s="33">
        <v>0</v>
      </c>
      <c r="AN189" s="33">
        <v>0</v>
      </c>
      <c r="AP189" s="34" t="s">
        <v>42</v>
      </c>
      <c r="AQ189" s="35">
        <v>0</v>
      </c>
      <c r="AR189" s="35">
        <v>0</v>
      </c>
      <c r="AS189" s="35">
        <v>0</v>
      </c>
      <c r="AT189" s="35">
        <v>0</v>
      </c>
      <c r="AU189" s="35">
        <v>0</v>
      </c>
      <c r="AV189" s="35">
        <v>0</v>
      </c>
      <c r="AW189" s="35">
        <v>0</v>
      </c>
      <c r="AX189" s="35">
        <v>0</v>
      </c>
      <c r="AY189" s="35">
        <v>0</v>
      </c>
      <c r="AZ189" s="35">
        <v>0</v>
      </c>
      <c r="BA189" s="35">
        <v>0</v>
      </c>
      <c r="BB189" s="35">
        <v>0</v>
      </c>
      <c r="BC189" s="35">
        <v>0</v>
      </c>
    </row>
    <row r="190" spans="1:55" x14ac:dyDescent="0.25">
      <c r="A190">
        <v>750</v>
      </c>
      <c r="B190" t="s">
        <v>39</v>
      </c>
      <c r="C190" t="s">
        <v>216</v>
      </c>
      <c r="D190" t="s">
        <v>229</v>
      </c>
      <c r="E190" t="s">
        <v>229</v>
      </c>
      <c r="G190" s="30">
        <v>0.1</v>
      </c>
      <c r="H190" s="30">
        <v>0.2</v>
      </c>
      <c r="I190" s="31">
        <f>INDEX('Aft Mkt Pricing'!$A$2:$C$183,MATCH($A190,'Aft Mkt Pricing'!$A$2:$A$183,0),2)*(1+$A$7)</f>
        <v>0.49280000000000007</v>
      </c>
      <c r="J190" s="31">
        <f>INDEX('Aft Mkt Pricing'!$A$2:$C$183,MATCH($A190,'Aft Mkt Pricing'!$A$2:$A$183,0),3)*(1+$A$7)</f>
        <v>1.4278000000000002</v>
      </c>
      <c r="K190" s="32">
        <v>5</v>
      </c>
      <c r="L190" s="33">
        <v>0</v>
      </c>
      <c r="M190" s="33">
        <v>0</v>
      </c>
      <c r="N190" s="32">
        <v>10</v>
      </c>
      <c r="O190" s="33">
        <v>0</v>
      </c>
      <c r="P190" s="33">
        <v>0</v>
      </c>
      <c r="Q190" s="32">
        <v>15</v>
      </c>
      <c r="R190" s="33">
        <v>0</v>
      </c>
      <c r="S190" s="33">
        <v>0.1</v>
      </c>
      <c r="T190" s="32">
        <v>20</v>
      </c>
      <c r="U190" s="33">
        <v>0</v>
      </c>
      <c r="V190" s="33">
        <v>0</v>
      </c>
      <c r="W190" s="32">
        <v>25</v>
      </c>
      <c r="X190" s="33">
        <v>0</v>
      </c>
      <c r="Y190" s="33">
        <v>0</v>
      </c>
      <c r="Z190" s="32">
        <v>30</v>
      </c>
      <c r="AA190" s="33">
        <v>0</v>
      </c>
      <c r="AB190" s="33">
        <v>0.1</v>
      </c>
      <c r="AC190" s="32">
        <v>35</v>
      </c>
      <c r="AD190" s="33">
        <v>0</v>
      </c>
      <c r="AE190" s="33">
        <v>0</v>
      </c>
      <c r="AF190" s="32">
        <v>40</v>
      </c>
      <c r="AG190" s="33">
        <v>0</v>
      </c>
      <c r="AH190" s="33">
        <v>0</v>
      </c>
      <c r="AI190" s="32">
        <v>0</v>
      </c>
      <c r="AJ190" s="33">
        <v>0</v>
      </c>
      <c r="AK190" s="33">
        <v>0</v>
      </c>
      <c r="AL190" s="32">
        <v>0</v>
      </c>
      <c r="AM190" s="33">
        <v>0</v>
      </c>
      <c r="AN190" s="33">
        <v>0</v>
      </c>
      <c r="AP190" s="34" t="s">
        <v>42</v>
      </c>
      <c r="AQ190" s="35">
        <v>0</v>
      </c>
      <c r="AR190" s="35">
        <v>0</v>
      </c>
      <c r="AS190" s="35">
        <v>0</v>
      </c>
      <c r="AT190" s="35">
        <v>0</v>
      </c>
      <c r="AU190" s="35">
        <v>0</v>
      </c>
      <c r="AV190" s="35">
        <v>0</v>
      </c>
      <c r="AW190" s="35">
        <v>0</v>
      </c>
      <c r="AX190" s="35">
        <v>0</v>
      </c>
      <c r="AY190" s="35">
        <v>0</v>
      </c>
      <c r="AZ190" s="35">
        <v>0</v>
      </c>
      <c r="BA190" s="35">
        <v>0</v>
      </c>
      <c r="BB190" s="35">
        <v>0</v>
      </c>
      <c r="BC190" s="35">
        <v>0</v>
      </c>
    </row>
    <row r="191" spans="1:55" x14ac:dyDescent="0.25">
      <c r="A191">
        <v>749</v>
      </c>
      <c r="B191" t="s">
        <v>39</v>
      </c>
      <c r="C191" t="s">
        <v>216</v>
      </c>
      <c r="D191" t="s">
        <v>230</v>
      </c>
      <c r="E191" t="s">
        <v>230</v>
      </c>
      <c r="G191" s="30">
        <v>0.06</v>
      </c>
      <c r="H191" s="30">
        <v>0.12</v>
      </c>
      <c r="I191" s="31">
        <f>INDEX('Aft Mkt Pricing'!$A$2:$C$183,MATCH($A191,'Aft Mkt Pricing'!$A$2:$A$183,0),2)*(1+$A$7)</f>
        <v>0.49280000000000007</v>
      </c>
      <c r="J191" s="31">
        <f>INDEX('Aft Mkt Pricing'!$A$2:$C$183,MATCH($A191,'Aft Mkt Pricing'!$A$2:$A$183,0),3)*(1+$A$7)</f>
        <v>1.4278000000000002</v>
      </c>
      <c r="K191" s="32">
        <v>5</v>
      </c>
      <c r="L191" s="33">
        <v>0</v>
      </c>
      <c r="M191" s="33">
        <v>0.06</v>
      </c>
      <c r="N191" s="32">
        <v>10</v>
      </c>
      <c r="O191" s="33">
        <v>0</v>
      </c>
      <c r="P191" s="33">
        <v>0.06</v>
      </c>
      <c r="Q191" s="32">
        <v>15</v>
      </c>
      <c r="R191" s="33">
        <v>0</v>
      </c>
      <c r="S191" s="33">
        <v>0.06</v>
      </c>
      <c r="T191" s="32">
        <v>20</v>
      </c>
      <c r="U191" s="33">
        <v>0</v>
      </c>
      <c r="V191" s="33">
        <v>0.06</v>
      </c>
      <c r="W191" s="32">
        <v>25</v>
      </c>
      <c r="X191" s="33">
        <v>0</v>
      </c>
      <c r="Y191" s="33">
        <v>0.06</v>
      </c>
      <c r="Z191" s="32">
        <v>30</v>
      </c>
      <c r="AA191" s="33">
        <v>0</v>
      </c>
      <c r="AB191" s="33">
        <v>0.06</v>
      </c>
      <c r="AC191" s="32">
        <v>35</v>
      </c>
      <c r="AD191" s="33">
        <v>0</v>
      </c>
      <c r="AE191" s="33">
        <v>0.06</v>
      </c>
      <c r="AF191" s="32">
        <v>40</v>
      </c>
      <c r="AG191" s="33">
        <v>0</v>
      </c>
      <c r="AH191" s="33">
        <v>0.06</v>
      </c>
      <c r="AI191" s="32">
        <v>0</v>
      </c>
      <c r="AJ191" s="33">
        <v>0</v>
      </c>
      <c r="AK191" s="33">
        <v>0</v>
      </c>
      <c r="AL191" s="32">
        <v>0</v>
      </c>
      <c r="AM191" s="33">
        <v>0</v>
      </c>
      <c r="AN191" s="33">
        <v>0</v>
      </c>
      <c r="AP191" s="34" t="s">
        <v>42</v>
      </c>
      <c r="AQ191" s="35">
        <v>0</v>
      </c>
      <c r="AR191" s="35">
        <v>0</v>
      </c>
      <c r="AS191" s="35">
        <v>0</v>
      </c>
      <c r="AT191" s="35">
        <v>0</v>
      </c>
      <c r="AU191" s="35">
        <v>0</v>
      </c>
      <c r="AV191" s="35">
        <v>0</v>
      </c>
      <c r="AW191" s="35">
        <v>0</v>
      </c>
      <c r="AX191" s="35">
        <v>0</v>
      </c>
      <c r="AY191" s="35">
        <v>0</v>
      </c>
      <c r="AZ191" s="35">
        <v>0</v>
      </c>
      <c r="BA191" s="35">
        <v>0</v>
      </c>
      <c r="BB191" s="35">
        <v>0</v>
      </c>
      <c r="BC191" s="35">
        <v>0</v>
      </c>
    </row>
    <row r="192" spans="1:55" x14ac:dyDescent="0.25">
      <c r="A192">
        <v>751</v>
      </c>
      <c r="B192" t="s">
        <v>39</v>
      </c>
      <c r="C192" t="s">
        <v>216</v>
      </c>
      <c r="D192" t="s">
        <v>231</v>
      </c>
      <c r="E192" t="s">
        <v>231</v>
      </c>
      <c r="G192" s="30">
        <v>0.06</v>
      </c>
      <c r="H192" s="30">
        <v>0.12</v>
      </c>
      <c r="I192" s="31">
        <f>INDEX('Aft Mkt Pricing'!$A$2:$C$183,MATCH($A192,'Aft Mkt Pricing'!$A$2:$A$183,0),2)*(1+$A$7)</f>
        <v>0.49280000000000007</v>
      </c>
      <c r="J192" s="31">
        <f>INDEX('Aft Mkt Pricing'!$A$2:$C$183,MATCH($A192,'Aft Mkt Pricing'!$A$2:$A$183,0),3)*(1+$A$7)</f>
        <v>1.4278000000000002</v>
      </c>
      <c r="K192" s="32">
        <v>5</v>
      </c>
      <c r="L192" s="33">
        <v>0</v>
      </c>
      <c r="M192" s="33">
        <v>0</v>
      </c>
      <c r="N192" s="32">
        <v>10</v>
      </c>
      <c r="O192" s="33">
        <v>0</v>
      </c>
      <c r="P192" s="33">
        <v>0.06</v>
      </c>
      <c r="Q192" s="32">
        <v>15</v>
      </c>
      <c r="R192" s="33">
        <v>0</v>
      </c>
      <c r="S192" s="33">
        <v>0</v>
      </c>
      <c r="T192" s="32">
        <v>20</v>
      </c>
      <c r="U192" s="33">
        <v>0</v>
      </c>
      <c r="V192" s="33">
        <v>0.06</v>
      </c>
      <c r="W192" s="32">
        <v>25</v>
      </c>
      <c r="X192" s="33">
        <v>0</v>
      </c>
      <c r="Y192" s="33">
        <v>0</v>
      </c>
      <c r="Z192" s="32">
        <v>30</v>
      </c>
      <c r="AA192" s="33">
        <v>0</v>
      </c>
      <c r="AB192" s="33">
        <v>0.06</v>
      </c>
      <c r="AC192" s="32">
        <v>35</v>
      </c>
      <c r="AD192" s="33">
        <v>0</v>
      </c>
      <c r="AE192" s="33">
        <v>0</v>
      </c>
      <c r="AF192" s="32">
        <v>40</v>
      </c>
      <c r="AG192" s="33">
        <v>0</v>
      </c>
      <c r="AH192" s="33">
        <v>0.06</v>
      </c>
      <c r="AI192" s="32">
        <v>0</v>
      </c>
      <c r="AJ192" s="33">
        <v>0</v>
      </c>
      <c r="AK192" s="33">
        <v>0</v>
      </c>
      <c r="AL192" s="32">
        <v>0</v>
      </c>
      <c r="AM192" s="33">
        <v>0</v>
      </c>
      <c r="AN192" s="33">
        <v>0</v>
      </c>
      <c r="AP192" s="34" t="s">
        <v>42</v>
      </c>
      <c r="AQ192" s="35">
        <v>0</v>
      </c>
      <c r="AR192" s="35">
        <v>0</v>
      </c>
      <c r="AS192" s="35">
        <v>0</v>
      </c>
      <c r="AT192" s="35">
        <v>0</v>
      </c>
      <c r="AU192" s="35">
        <v>0</v>
      </c>
      <c r="AV192" s="35">
        <v>0</v>
      </c>
      <c r="AW192" s="35">
        <v>0</v>
      </c>
      <c r="AX192" s="35">
        <v>0</v>
      </c>
      <c r="AY192" s="35">
        <v>0</v>
      </c>
      <c r="AZ192" s="35">
        <v>0</v>
      </c>
      <c r="BA192" s="35">
        <v>0</v>
      </c>
      <c r="BB192" s="35">
        <v>0</v>
      </c>
      <c r="BC192" s="35">
        <v>0</v>
      </c>
    </row>
    <row r="193" spans="1:55" x14ac:dyDescent="0.25">
      <c r="A193">
        <v>747</v>
      </c>
      <c r="B193" t="s">
        <v>39</v>
      </c>
      <c r="C193" t="s">
        <v>216</v>
      </c>
      <c r="D193" t="s">
        <v>232</v>
      </c>
      <c r="E193" t="s">
        <v>232</v>
      </c>
      <c r="G193" s="30">
        <v>0.08</v>
      </c>
      <c r="H193" s="30">
        <v>0.16</v>
      </c>
      <c r="I193" s="31">
        <f>INDEX('Aft Mkt Pricing'!$A$2:$C$183,MATCH($A193,'Aft Mkt Pricing'!$A$2:$A$183,0),2)*(1+$A$7)</f>
        <v>0.49280000000000007</v>
      </c>
      <c r="J193" s="31">
        <f>INDEX('Aft Mkt Pricing'!$A$2:$C$183,MATCH($A193,'Aft Mkt Pricing'!$A$2:$A$183,0),3)*(1+$A$7)</f>
        <v>1.4278000000000002</v>
      </c>
      <c r="K193" s="32">
        <v>5</v>
      </c>
      <c r="L193" s="33">
        <v>0</v>
      </c>
      <c r="M193" s="33">
        <v>0</v>
      </c>
      <c r="N193" s="32">
        <v>10</v>
      </c>
      <c r="O193" s="33">
        <v>0</v>
      </c>
      <c r="P193" s="33">
        <v>0.08</v>
      </c>
      <c r="Q193" s="32">
        <v>15</v>
      </c>
      <c r="R193" s="33">
        <v>0</v>
      </c>
      <c r="S193" s="33">
        <v>0</v>
      </c>
      <c r="T193" s="32">
        <v>20</v>
      </c>
      <c r="U193" s="33">
        <v>0</v>
      </c>
      <c r="V193" s="33">
        <v>0.08</v>
      </c>
      <c r="W193" s="32">
        <v>25</v>
      </c>
      <c r="X193" s="33">
        <v>0</v>
      </c>
      <c r="Y193" s="33">
        <v>0</v>
      </c>
      <c r="Z193" s="32">
        <v>30</v>
      </c>
      <c r="AA193" s="33">
        <v>0</v>
      </c>
      <c r="AB193" s="33">
        <v>0.08</v>
      </c>
      <c r="AC193" s="32">
        <v>35</v>
      </c>
      <c r="AD193" s="33">
        <v>0</v>
      </c>
      <c r="AE193" s="33">
        <v>0</v>
      </c>
      <c r="AF193" s="32">
        <v>40</v>
      </c>
      <c r="AG193" s="33">
        <v>0</v>
      </c>
      <c r="AH193" s="33">
        <v>0.08</v>
      </c>
      <c r="AI193" s="32">
        <v>0</v>
      </c>
      <c r="AJ193" s="33">
        <v>0</v>
      </c>
      <c r="AK193" s="33">
        <v>0</v>
      </c>
      <c r="AL193" s="32">
        <v>0</v>
      </c>
      <c r="AM193" s="33">
        <v>0</v>
      </c>
      <c r="AN193" s="33">
        <v>0</v>
      </c>
      <c r="AP193" s="34" t="s">
        <v>42</v>
      </c>
      <c r="AQ193" s="35">
        <v>0</v>
      </c>
      <c r="AR193" s="35">
        <v>0</v>
      </c>
      <c r="AS193" s="35">
        <v>0</v>
      </c>
      <c r="AT193" s="35">
        <v>0</v>
      </c>
      <c r="AU193" s="35">
        <v>0</v>
      </c>
      <c r="AV193" s="35">
        <v>0</v>
      </c>
      <c r="AW193" s="35">
        <v>0</v>
      </c>
      <c r="AX193" s="35">
        <v>0</v>
      </c>
      <c r="AY193" s="35">
        <v>0</v>
      </c>
      <c r="AZ193" s="35">
        <v>0</v>
      </c>
      <c r="BA193" s="35">
        <v>0</v>
      </c>
      <c r="BB193" s="35">
        <v>0</v>
      </c>
      <c r="BC193" s="35">
        <v>0</v>
      </c>
    </row>
  </sheetData>
  <autoFilter ref="A12:AO193" xr:uid="{BAD59499-36AE-4F6E-972D-1F1E5F74CD64}"/>
  <mergeCells count="2">
    <mergeCell ref="G11:H11"/>
    <mergeCell ref="I11:J1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Button 1">
              <controlPr defaultSize="0" print="0" autoFill="0" autoPict="0" macro="[1]!CreateSQL_Pt1_AftermarketChecks">
                <anchor moveWithCells="1" sizeWithCells="1">
                  <from>
                    <xdr:col>0</xdr:col>
                    <xdr:colOff>123825</xdr:colOff>
                    <xdr:row>7</xdr:row>
                    <xdr:rowOff>19050</xdr:rowOff>
                  </from>
                  <to>
                    <xdr:col>1</xdr:col>
                    <xdr:colOff>552450</xdr:colOff>
                    <xdr:row>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1ADF3-29FC-475B-81F8-11A733C39BFC}">
  <dimension ref="A1:C183"/>
  <sheetViews>
    <sheetView workbookViewId="0">
      <selection activeCell="H22" sqref="H22"/>
    </sheetView>
  </sheetViews>
  <sheetFormatPr defaultRowHeight="15" x14ac:dyDescent="0.25"/>
  <sheetData>
    <row r="1" spans="1:3" x14ac:dyDescent="0.25">
      <c r="B1" s="17" t="s">
        <v>14</v>
      </c>
      <c r="C1" s="17"/>
    </row>
    <row r="2" spans="1:3" x14ac:dyDescent="0.25">
      <c r="A2" t="s">
        <v>27</v>
      </c>
      <c r="B2" s="25" t="s">
        <v>33</v>
      </c>
      <c r="C2" s="25" t="s">
        <v>34</v>
      </c>
    </row>
    <row r="3" spans="1:3" x14ac:dyDescent="0.25">
      <c r="A3">
        <v>713</v>
      </c>
      <c r="B3" s="37">
        <v>0.40600000000000003</v>
      </c>
      <c r="C3" s="37">
        <v>2.077</v>
      </c>
    </row>
    <row r="4" spans="1:3" x14ac:dyDescent="0.25">
      <c r="A4" s="36">
        <v>825</v>
      </c>
      <c r="B4" s="38">
        <v>0.40600000000000003</v>
      </c>
      <c r="C4" s="38">
        <v>2.077</v>
      </c>
    </row>
    <row r="5" spans="1:3" x14ac:dyDescent="0.25">
      <c r="A5">
        <v>863</v>
      </c>
      <c r="B5" s="37">
        <v>0.40600000000000003</v>
      </c>
      <c r="C5" s="37">
        <v>2.077</v>
      </c>
    </row>
    <row r="6" spans="1:3" x14ac:dyDescent="0.25">
      <c r="A6">
        <v>804</v>
      </c>
      <c r="B6" s="37">
        <v>0.40600000000000003</v>
      </c>
      <c r="C6" s="37">
        <v>2.077</v>
      </c>
    </row>
    <row r="7" spans="1:3" x14ac:dyDescent="0.25">
      <c r="A7">
        <v>763</v>
      </c>
      <c r="B7" s="37">
        <v>0.501</v>
      </c>
      <c r="C7" s="37">
        <v>1.2969999999999999</v>
      </c>
    </row>
    <row r="8" spans="1:3" x14ac:dyDescent="0.25">
      <c r="A8">
        <v>724</v>
      </c>
      <c r="B8" s="37">
        <v>0.501</v>
      </c>
      <c r="C8" s="37">
        <v>1.2969999999999999</v>
      </c>
    </row>
    <row r="9" spans="1:3" x14ac:dyDescent="0.25">
      <c r="A9">
        <v>770</v>
      </c>
      <c r="B9" s="37">
        <v>0.501</v>
      </c>
      <c r="C9" s="37">
        <v>1.2969999999999999</v>
      </c>
    </row>
    <row r="10" spans="1:3" x14ac:dyDescent="0.25">
      <c r="A10">
        <v>799</v>
      </c>
      <c r="B10" s="37">
        <v>0.501</v>
      </c>
      <c r="C10" s="37">
        <v>1.2969999999999999</v>
      </c>
    </row>
    <row r="11" spans="1:3" x14ac:dyDescent="0.25">
      <c r="A11">
        <v>875</v>
      </c>
      <c r="B11" s="37">
        <v>0.501</v>
      </c>
      <c r="C11" s="37">
        <v>1.2969999999999999</v>
      </c>
    </row>
    <row r="12" spans="1:3" x14ac:dyDescent="0.25">
      <c r="A12">
        <v>828</v>
      </c>
      <c r="B12" s="37">
        <v>0.501</v>
      </c>
      <c r="C12" s="37">
        <v>1.2969999999999999</v>
      </c>
    </row>
    <row r="13" spans="1:3" x14ac:dyDescent="0.25">
      <c r="A13">
        <v>742</v>
      </c>
      <c r="B13" s="37">
        <v>0.501</v>
      </c>
      <c r="C13" s="37">
        <v>1.2969999999999999</v>
      </c>
    </row>
    <row r="14" spans="1:3" x14ac:dyDescent="0.25">
      <c r="A14">
        <v>740</v>
      </c>
      <c r="B14" s="37">
        <v>0.501</v>
      </c>
      <c r="C14" s="37">
        <v>1.2969999999999999</v>
      </c>
    </row>
    <row r="15" spans="1:3" x14ac:dyDescent="0.25">
      <c r="A15">
        <v>842</v>
      </c>
      <c r="B15" s="37">
        <v>0.501</v>
      </c>
      <c r="C15" s="37">
        <v>1.2969999999999999</v>
      </c>
    </row>
    <row r="16" spans="1:3" x14ac:dyDescent="0.25">
      <c r="A16">
        <v>843</v>
      </c>
      <c r="B16" s="37">
        <v>0.501</v>
      </c>
      <c r="C16" s="37">
        <v>1.2969999999999999</v>
      </c>
    </row>
    <row r="17" spans="1:3" x14ac:dyDescent="0.25">
      <c r="A17">
        <v>752</v>
      </c>
      <c r="B17" s="37">
        <v>0.501</v>
      </c>
      <c r="C17" s="37">
        <v>1.2969999999999999</v>
      </c>
    </row>
    <row r="18" spans="1:3" x14ac:dyDescent="0.25">
      <c r="A18">
        <v>782</v>
      </c>
      <c r="B18" s="37">
        <v>0.501</v>
      </c>
      <c r="C18" s="37">
        <v>1.2969999999999999</v>
      </c>
    </row>
    <row r="19" spans="1:3" x14ac:dyDescent="0.25">
      <c r="A19">
        <v>832</v>
      </c>
      <c r="B19" s="37">
        <v>0.501</v>
      </c>
      <c r="C19" s="37">
        <v>1.2969999999999999</v>
      </c>
    </row>
    <row r="20" spans="1:3" x14ac:dyDescent="0.25">
      <c r="A20">
        <v>739</v>
      </c>
      <c r="B20" s="37">
        <v>0.501</v>
      </c>
      <c r="C20" s="37">
        <v>1.2969999999999999</v>
      </c>
    </row>
    <row r="21" spans="1:3" x14ac:dyDescent="0.25">
      <c r="A21">
        <v>738</v>
      </c>
      <c r="B21" s="37">
        <v>0.501</v>
      </c>
      <c r="C21" s="37">
        <v>1.2969999999999999</v>
      </c>
    </row>
    <row r="22" spans="1:3" x14ac:dyDescent="0.25">
      <c r="A22">
        <v>787</v>
      </c>
      <c r="B22" s="37">
        <v>0.501</v>
      </c>
      <c r="C22" s="37">
        <v>1.2969999999999999</v>
      </c>
    </row>
    <row r="23" spans="1:3" x14ac:dyDescent="0.25">
      <c r="A23">
        <v>753</v>
      </c>
      <c r="B23" s="37">
        <v>0.501</v>
      </c>
      <c r="C23" s="37">
        <v>1.2969999999999999</v>
      </c>
    </row>
    <row r="24" spans="1:3" x14ac:dyDescent="0.25">
      <c r="A24">
        <v>768</v>
      </c>
      <c r="B24" s="37">
        <v>0.501</v>
      </c>
      <c r="C24" s="37">
        <v>1.2969999999999999</v>
      </c>
    </row>
    <row r="25" spans="1:3" x14ac:dyDescent="0.25">
      <c r="A25">
        <v>840</v>
      </c>
      <c r="B25" s="37">
        <v>0.501</v>
      </c>
      <c r="C25" s="37">
        <v>1.2969999999999999</v>
      </c>
    </row>
    <row r="26" spans="1:3" x14ac:dyDescent="0.25">
      <c r="A26">
        <v>781</v>
      </c>
      <c r="B26" s="37">
        <v>0.501</v>
      </c>
      <c r="C26" s="37">
        <v>1.2969999999999999</v>
      </c>
    </row>
    <row r="27" spans="1:3" x14ac:dyDescent="0.25">
      <c r="A27">
        <v>849</v>
      </c>
      <c r="B27" s="37">
        <v>0.501</v>
      </c>
      <c r="C27" s="37">
        <v>1.2969999999999999</v>
      </c>
    </row>
    <row r="28" spans="1:3" x14ac:dyDescent="0.25">
      <c r="A28">
        <v>870</v>
      </c>
      <c r="B28" s="37">
        <v>0.501</v>
      </c>
      <c r="C28" s="37">
        <v>1.2969999999999999</v>
      </c>
    </row>
    <row r="29" spans="1:3" x14ac:dyDescent="0.25">
      <c r="A29">
        <v>876</v>
      </c>
      <c r="B29" s="37">
        <v>0.501</v>
      </c>
      <c r="C29" s="37">
        <v>1.2969999999999999</v>
      </c>
    </row>
    <row r="30" spans="1:3" x14ac:dyDescent="0.25">
      <c r="A30">
        <v>830</v>
      </c>
      <c r="B30" s="37">
        <v>0.501</v>
      </c>
      <c r="C30" s="37">
        <v>1.2969999999999999</v>
      </c>
    </row>
    <row r="31" spans="1:3" x14ac:dyDescent="0.25">
      <c r="A31">
        <v>806</v>
      </c>
      <c r="B31" s="37">
        <v>0.501</v>
      </c>
      <c r="C31" s="37">
        <v>1.2969999999999999</v>
      </c>
    </row>
    <row r="32" spans="1:3" x14ac:dyDescent="0.25">
      <c r="A32">
        <v>743</v>
      </c>
      <c r="B32" s="37">
        <v>0.501</v>
      </c>
      <c r="C32" s="37">
        <v>1.2969999999999999</v>
      </c>
    </row>
    <row r="33" spans="1:3" x14ac:dyDescent="0.25">
      <c r="A33">
        <v>741</v>
      </c>
      <c r="B33" s="37">
        <v>0.501</v>
      </c>
      <c r="C33" s="37">
        <v>1.2969999999999999</v>
      </c>
    </row>
    <row r="34" spans="1:3" x14ac:dyDescent="0.25">
      <c r="A34">
        <v>818</v>
      </c>
      <c r="B34" s="37">
        <v>0.501</v>
      </c>
      <c r="C34" s="37">
        <v>1.2969999999999999</v>
      </c>
    </row>
    <row r="35" spans="1:3" x14ac:dyDescent="0.25">
      <c r="A35">
        <v>780</v>
      </c>
      <c r="B35" s="37">
        <v>0.501</v>
      </c>
      <c r="C35" s="37">
        <v>1.2969999999999999</v>
      </c>
    </row>
    <row r="36" spans="1:3" x14ac:dyDescent="0.25">
      <c r="A36">
        <v>769</v>
      </c>
      <c r="B36" s="37">
        <v>0.501</v>
      </c>
      <c r="C36" s="37">
        <v>1.2969999999999999</v>
      </c>
    </row>
    <row r="37" spans="1:3" x14ac:dyDescent="0.25">
      <c r="A37">
        <v>854</v>
      </c>
      <c r="B37" s="37">
        <v>0.501</v>
      </c>
      <c r="C37" s="37">
        <v>1.2969999999999999</v>
      </c>
    </row>
    <row r="38" spans="1:3" x14ac:dyDescent="0.25">
      <c r="A38">
        <v>877</v>
      </c>
      <c r="B38" s="37">
        <v>0.501</v>
      </c>
      <c r="C38" s="37">
        <v>1.2969999999999999</v>
      </c>
    </row>
    <row r="39" spans="1:3" x14ac:dyDescent="0.25">
      <c r="A39">
        <v>872</v>
      </c>
      <c r="B39" s="37">
        <v>0.501</v>
      </c>
      <c r="C39" s="37">
        <v>1.2969999999999999</v>
      </c>
    </row>
    <row r="40" spans="1:3" x14ac:dyDescent="0.25">
      <c r="A40">
        <v>841</v>
      </c>
      <c r="B40" s="37">
        <v>0.68300000000000005</v>
      </c>
      <c r="C40" s="37">
        <v>1.931</v>
      </c>
    </row>
    <row r="41" spans="1:3" x14ac:dyDescent="0.25">
      <c r="A41">
        <v>758</v>
      </c>
      <c r="B41" s="37">
        <v>0.68300000000000005</v>
      </c>
      <c r="C41" s="37">
        <v>1.931</v>
      </c>
    </row>
    <row r="42" spans="1:3" x14ac:dyDescent="0.25">
      <c r="A42">
        <v>757</v>
      </c>
      <c r="B42" s="37">
        <v>0.68300000000000005</v>
      </c>
      <c r="C42" s="37">
        <v>1.931</v>
      </c>
    </row>
    <row r="43" spans="1:3" x14ac:dyDescent="0.25">
      <c r="A43">
        <v>797</v>
      </c>
      <c r="B43" s="37">
        <v>0.68300000000000005</v>
      </c>
      <c r="C43" s="37">
        <v>1.931</v>
      </c>
    </row>
    <row r="44" spans="1:3" x14ac:dyDescent="0.25">
      <c r="A44">
        <v>864</v>
      </c>
      <c r="B44" s="37">
        <v>0.68300000000000005</v>
      </c>
      <c r="C44" s="37">
        <v>1.931</v>
      </c>
    </row>
    <row r="45" spans="1:3" x14ac:dyDescent="0.25">
      <c r="A45">
        <v>714</v>
      </c>
      <c r="B45" s="37">
        <v>0.68300000000000005</v>
      </c>
      <c r="C45" s="37">
        <v>1.931</v>
      </c>
    </row>
    <row r="46" spans="1:3" x14ac:dyDescent="0.25">
      <c r="A46">
        <v>771</v>
      </c>
      <c r="B46" s="37">
        <v>0.68300000000000005</v>
      </c>
      <c r="C46" s="37">
        <v>1.931</v>
      </c>
    </row>
    <row r="47" spans="1:3" x14ac:dyDescent="0.25">
      <c r="A47">
        <v>821</v>
      </c>
      <c r="B47" s="37">
        <v>0.68300000000000005</v>
      </c>
      <c r="C47" s="37">
        <v>1.931</v>
      </c>
    </row>
    <row r="48" spans="1:3" x14ac:dyDescent="0.25">
      <c r="A48">
        <v>871</v>
      </c>
      <c r="B48" s="37">
        <v>0.68300000000000005</v>
      </c>
      <c r="C48" s="37">
        <v>1.931</v>
      </c>
    </row>
    <row r="49" spans="1:3" x14ac:dyDescent="0.25">
      <c r="A49">
        <v>809</v>
      </c>
      <c r="B49" s="37">
        <v>0.68300000000000005</v>
      </c>
      <c r="C49" s="37">
        <v>1.931</v>
      </c>
    </row>
    <row r="50" spans="1:3" x14ac:dyDescent="0.25">
      <c r="A50">
        <v>759</v>
      </c>
      <c r="B50" s="37">
        <v>0.68300000000000005</v>
      </c>
      <c r="C50" s="37">
        <v>1.931</v>
      </c>
    </row>
    <row r="51" spans="1:3" x14ac:dyDescent="0.25">
      <c r="A51">
        <v>755</v>
      </c>
      <c r="B51" s="37">
        <v>0.68300000000000005</v>
      </c>
      <c r="C51" s="37">
        <v>1.931</v>
      </c>
    </row>
    <row r="52" spans="1:3" x14ac:dyDescent="0.25">
      <c r="A52">
        <v>754</v>
      </c>
      <c r="B52" s="37">
        <v>0.68300000000000005</v>
      </c>
      <c r="C52" s="37">
        <v>1.931</v>
      </c>
    </row>
    <row r="53" spans="1:3" x14ac:dyDescent="0.25">
      <c r="A53">
        <v>800</v>
      </c>
      <c r="B53" s="37">
        <v>0.68300000000000005</v>
      </c>
      <c r="C53" s="37">
        <v>1.931</v>
      </c>
    </row>
    <row r="54" spans="1:3" x14ac:dyDescent="0.25">
      <c r="A54">
        <v>860</v>
      </c>
      <c r="B54" s="37">
        <v>0.68300000000000005</v>
      </c>
      <c r="C54" s="37">
        <v>1.931</v>
      </c>
    </row>
    <row r="55" spans="1:3" x14ac:dyDescent="0.25">
      <c r="A55">
        <v>853</v>
      </c>
      <c r="B55" s="37">
        <v>0.68300000000000005</v>
      </c>
      <c r="C55" s="37">
        <v>1.931</v>
      </c>
    </row>
    <row r="56" spans="1:3" x14ac:dyDescent="0.25">
      <c r="A56">
        <v>794</v>
      </c>
      <c r="B56" s="37">
        <v>0.68300000000000005</v>
      </c>
      <c r="C56" s="37">
        <v>1.931</v>
      </c>
    </row>
    <row r="57" spans="1:3" x14ac:dyDescent="0.25">
      <c r="A57">
        <v>756</v>
      </c>
      <c r="B57" s="37">
        <v>0.68300000000000005</v>
      </c>
      <c r="C57" s="37">
        <v>1.931</v>
      </c>
    </row>
    <row r="58" spans="1:3" x14ac:dyDescent="0.25">
      <c r="A58">
        <v>801</v>
      </c>
      <c r="B58" s="37">
        <v>0.68300000000000005</v>
      </c>
      <c r="C58" s="37">
        <v>1.931</v>
      </c>
    </row>
    <row r="59" spans="1:3" x14ac:dyDescent="0.25">
      <c r="A59">
        <v>772</v>
      </c>
      <c r="B59" s="37">
        <v>0.68300000000000005</v>
      </c>
      <c r="C59" s="37">
        <v>1.931</v>
      </c>
    </row>
    <row r="60" spans="1:3" x14ac:dyDescent="0.25">
      <c r="A60">
        <v>719</v>
      </c>
      <c r="B60" s="37">
        <v>0.35299999999999998</v>
      </c>
      <c r="C60" s="37">
        <v>1.8460000000000001</v>
      </c>
    </row>
    <row r="61" spans="1:3" x14ac:dyDescent="0.25">
      <c r="A61">
        <v>862</v>
      </c>
      <c r="B61" s="37">
        <v>0.35299999999999998</v>
      </c>
      <c r="C61" s="37">
        <v>1.8460000000000001</v>
      </c>
    </row>
    <row r="62" spans="1:3" x14ac:dyDescent="0.25">
      <c r="A62">
        <v>737</v>
      </c>
      <c r="B62" s="37">
        <v>0.35299999999999998</v>
      </c>
      <c r="C62" s="37">
        <v>1.8460000000000001</v>
      </c>
    </row>
    <row r="63" spans="1:3" x14ac:dyDescent="0.25">
      <c r="A63">
        <v>734</v>
      </c>
      <c r="B63" s="37">
        <v>0.35299999999999998</v>
      </c>
      <c r="C63" s="37">
        <v>1.8460000000000001</v>
      </c>
    </row>
    <row r="64" spans="1:3" x14ac:dyDescent="0.25">
      <c r="A64">
        <v>779</v>
      </c>
      <c r="B64" s="37">
        <v>0.35299999999999998</v>
      </c>
      <c r="C64" s="37">
        <v>1.8460000000000001</v>
      </c>
    </row>
    <row r="65" spans="1:3" x14ac:dyDescent="0.25">
      <c r="A65">
        <v>808</v>
      </c>
      <c r="B65" s="37">
        <v>0.35299999999999998</v>
      </c>
      <c r="C65" s="37">
        <v>1.8460000000000001</v>
      </c>
    </row>
    <row r="66" spans="1:3" x14ac:dyDescent="0.25">
      <c r="A66">
        <v>767</v>
      </c>
      <c r="B66" s="37">
        <v>0.35299999999999998</v>
      </c>
      <c r="C66" s="37">
        <v>1.8460000000000001</v>
      </c>
    </row>
    <row r="67" spans="1:3" x14ac:dyDescent="0.25">
      <c r="A67">
        <v>736</v>
      </c>
      <c r="B67" s="37">
        <v>0.35299999999999998</v>
      </c>
      <c r="C67" s="37">
        <v>1.8460000000000001</v>
      </c>
    </row>
    <row r="68" spans="1:3" x14ac:dyDescent="0.25">
      <c r="A68">
        <v>802</v>
      </c>
      <c r="B68" s="37">
        <v>0.35299999999999998</v>
      </c>
      <c r="C68" s="37">
        <v>1.8460000000000001</v>
      </c>
    </row>
    <row r="69" spans="1:3" x14ac:dyDescent="0.25">
      <c r="A69">
        <v>733</v>
      </c>
      <c r="B69" s="37">
        <v>0.35299999999999998</v>
      </c>
      <c r="C69" s="37">
        <v>1.8460000000000001</v>
      </c>
    </row>
    <row r="70" spans="1:3" x14ac:dyDescent="0.25">
      <c r="A70">
        <v>812</v>
      </c>
      <c r="B70" s="37">
        <v>0.35299999999999998</v>
      </c>
      <c r="C70" s="37">
        <v>1.8460000000000001</v>
      </c>
    </row>
    <row r="71" spans="1:3" x14ac:dyDescent="0.25">
      <c r="A71">
        <v>820</v>
      </c>
      <c r="B71" s="37">
        <v>0.35299999999999998</v>
      </c>
      <c r="C71" s="37">
        <v>1.8460000000000001</v>
      </c>
    </row>
    <row r="72" spans="1:3" x14ac:dyDescent="0.25">
      <c r="A72">
        <v>731</v>
      </c>
      <c r="B72" s="37">
        <v>0.35299999999999998</v>
      </c>
      <c r="C72" s="37">
        <v>1.8460000000000001</v>
      </c>
    </row>
    <row r="73" spans="1:3" x14ac:dyDescent="0.25">
      <c r="A73">
        <v>729</v>
      </c>
      <c r="B73" s="37">
        <v>0.35299999999999998</v>
      </c>
      <c r="C73" s="37">
        <v>1.8460000000000001</v>
      </c>
    </row>
    <row r="74" spans="1:3" x14ac:dyDescent="0.25">
      <c r="A74">
        <v>728</v>
      </c>
      <c r="B74" s="37">
        <v>0.35299999999999998</v>
      </c>
      <c r="C74" s="37">
        <v>1.8460000000000001</v>
      </c>
    </row>
    <row r="75" spans="1:3" x14ac:dyDescent="0.25">
      <c r="A75">
        <v>827</v>
      </c>
      <c r="B75" s="37">
        <v>0.35299999999999998</v>
      </c>
      <c r="C75" s="37">
        <v>1.8460000000000001</v>
      </c>
    </row>
    <row r="76" spans="1:3" x14ac:dyDescent="0.25">
      <c r="A76">
        <v>766</v>
      </c>
      <c r="B76" s="37">
        <v>0.35299999999999998</v>
      </c>
      <c r="C76" s="37">
        <v>1.8460000000000001</v>
      </c>
    </row>
    <row r="77" spans="1:3" x14ac:dyDescent="0.25">
      <c r="A77">
        <v>847</v>
      </c>
      <c r="B77" s="37">
        <v>0.35299999999999998</v>
      </c>
      <c r="C77" s="37">
        <v>1.8460000000000001</v>
      </c>
    </row>
    <row r="78" spans="1:3" x14ac:dyDescent="0.25">
      <c r="A78">
        <v>730</v>
      </c>
      <c r="B78" s="37">
        <v>0.35299999999999998</v>
      </c>
      <c r="C78" s="37">
        <v>1.8460000000000001</v>
      </c>
    </row>
    <row r="79" spans="1:3" x14ac:dyDescent="0.25">
      <c r="A79">
        <v>810</v>
      </c>
      <c r="B79" s="37">
        <v>0.35299999999999998</v>
      </c>
      <c r="C79" s="37">
        <v>1.8460000000000001</v>
      </c>
    </row>
    <row r="80" spans="1:3" x14ac:dyDescent="0.25">
      <c r="A80">
        <v>735</v>
      </c>
      <c r="B80" s="37">
        <v>0.35299999999999998</v>
      </c>
      <c r="C80" s="37">
        <v>1.8460000000000001</v>
      </c>
    </row>
    <row r="81" spans="1:3" x14ac:dyDescent="0.25">
      <c r="A81">
        <v>836</v>
      </c>
      <c r="B81" s="37">
        <v>0.35299999999999998</v>
      </c>
      <c r="C81" s="37">
        <v>1.8460000000000001</v>
      </c>
    </row>
    <row r="82" spans="1:3" x14ac:dyDescent="0.25">
      <c r="A82">
        <v>811</v>
      </c>
      <c r="B82" s="37">
        <v>0.35299999999999998</v>
      </c>
      <c r="C82" s="37">
        <v>1.8460000000000001</v>
      </c>
    </row>
    <row r="83" spans="1:3" x14ac:dyDescent="0.25">
      <c r="A83">
        <v>765</v>
      </c>
      <c r="B83" s="37">
        <v>0.35299999999999998</v>
      </c>
      <c r="C83" s="37">
        <v>1.8460000000000001</v>
      </c>
    </row>
    <row r="84" spans="1:3" x14ac:dyDescent="0.25">
      <c r="A84">
        <v>727</v>
      </c>
      <c r="B84" s="37">
        <v>0.35299999999999998</v>
      </c>
      <c r="C84" s="37">
        <v>1.8460000000000001</v>
      </c>
    </row>
    <row r="85" spans="1:3" x14ac:dyDescent="0.25">
      <c r="A85">
        <v>789</v>
      </c>
      <c r="B85" s="37">
        <v>0.35299999999999998</v>
      </c>
      <c r="C85" s="37">
        <v>1.8460000000000001</v>
      </c>
    </row>
    <row r="86" spans="1:3" x14ac:dyDescent="0.25">
      <c r="A86">
        <v>790</v>
      </c>
      <c r="B86" s="37">
        <v>0.35299999999999998</v>
      </c>
      <c r="C86" s="37">
        <v>1.8460000000000001</v>
      </c>
    </row>
    <row r="87" spans="1:3" x14ac:dyDescent="0.25">
      <c r="A87">
        <v>824</v>
      </c>
      <c r="B87" s="37">
        <v>0.35299999999999998</v>
      </c>
      <c r="C87" s="37">
        <v>1.8460000000000001</v>
      </c>
    </row>
    <row r="88" spans="1:3" x14ac:dyDescent="0.25">
      <c r="A88">
        <v>793</v>
      </c>
      <c r="B88" s="37">
        <v>0.35299999999999998</v>
      </c>
      <c r="C88" s="37">
        <v>1.8460000000000001</v>
      </c>
    </row>
    <row r="89" spans="1:3" x14ac:dyDescent="0.25">
      <c r="A89">
        <v>850</v>
      </c>
      <c r="B89" s="37">
        <v>0.35299999999999998</v>
      </c>
      <c r="C89" s="37">
        <v>1.8460000000000001</v>
      </c>
    </row>
    <row r="90" spans="1:3" x14ac:dyDescent="0.25">
      <c r="A90">
        <v>726</v>
      </c>
      <c r="B90" s="37">
        <v>0.35299999999999998</v>
      </c>
      <c r="C90" s="37">
        <v>1.8460000000000001</v>
      </c>
    </row>
    <row r="91" spans="1:3" x14ac:dyDescent="0.25">
      <c r="A91">
        <v>791</v>
      </c>
      <c r="B91" s="37">
        <v>0.35299999999999998</v>
      </c>
      <c r="C91" s="37">
        <v>1.8460000000000001</v>
      </c>
    </row>
    <row r="92" spans="1:3" x14ac:dyDescent="0.25">
      <c r="A92">
        <v>823</v>
      </c>
      <c r="B92" s="37">
        <v>0.35299999999999998</v>
      </c>
      <c r="C92" s="37">
        <v>1.8460000000000001</v>
      </c>
    </row>
    <row r="93" spans="1:3" x14ac:dyDescent="0.25">
      <c r="A93">
        <v>732</v>
      </c>
      <c r="B93" s="37">
        <v>0.35299999999999998</v>
      </c>
      <c r="C93" s="37">
        <v>1.8460000000000001</v>
      </c>
    </row>
    <row r="94" spans="1:3" x14ac:dyDescent="0.25">
      <c r="A94">
        <v>711</v>
      </c>
      <c r="B94" s="37">
        <v>0.371</v>
      </c>
      <c r="C94" s="37">
        <v>1.2310000000000001</v>
      </c>
    </row>
    <row r="95" spans="1:3" x14ac:dyDescent="0.25">
      <c r="A95">
        <v>712</v>
      </c>
      <c r="B95" s="37">
        <v>0.371</v>
      </c>
      <c r="C95" s="37">
        <v>1.2310000000000001</v>
      </c>
    </row>
    <row r="96" spans="1:3" x14ac:dyDescent="0.25">
      <c r="A96">
        <v>715</v>
      </c>
      <c r="B96" s="37">
        <v>0.371</v>
      </c>
      <c r="C96" s="37">
        <v>1.2310000000000001</v>
      </c>
    </row>
    <row r="97" spans="1:3" x14ac:dyDescent="0.25">
      <c r="A97">
        <v>835</v>
      </c>
      <c r="B97" s="37">
        <v>0.371</v>
      </c>
      <c r="C97" s="37">
        <v>1.2310000000000001</v>
      </c>
    </row>
    <row r="98" spans="1:3" x14ac:dyDescent="0.25">
      <c r="A98">
        <v>716</v>
      </c>
      <c r="B98" s="37">
        <v>0.371</v>
      </c>
      <c r="C98" s="37">
        <v>1.2310000000000001</v>
      </c>
    </row>
    <row r="99" spans="1:3" x14ac:dyDescent="0.25">
      <c r="A99">
        <v>709</v>
      </c>
      <c r="B99" s="37">
        <v>0.371</v>
      </c>
      <c r="C99" s="37">
        <v>1.2310000000000001</v>
      </c>
    </row>
    <row r="100" spans="1:3" x14ac:dyDescent="0.25">
      <c r="A100">
        <v>710</v>
      </c>
      <c r="B100" s="37">
        <v>0.371</v>
      </c>
      <c r="C100" s="37">
        <v>1.2310000000000001</v>
      </c>
    </row>
    <row r="101" spans="1:3" x14ac:dyDescent="0.25">
      <c r="A101">
        <v>760</v>
      </c>
      <c r="B101" s="37">
        <v>0.371</v>
      </c>
      <c r="C101" s="37">
        <v>1.2310000000000001</v>
      </c>
    </row>
    <row r="102" spans="1:3" x14ac:dyDescent="0.25">
      <c r="A102">
        <v>1056</v>
      </c>
      <c r="B102" s="37">
        <v>0.371</v>
      </c>
      <c r="C102" s="37">
        <v>1.2310000000000001</v>
      </c>
    </row>
    <row r="103" spans="1:3" x14ac:dyDescent="0.25">
      <c r="A103">
        <v>1057</v>
      </c>
      <c r="B103" s="37">
        <v>0.371</v>
      </c>
      <c r="C103" s="37">
        <v>1.2310000000000001</v>
      </c>
    </row>
    <row r="104" spans="1:3" x14ac:dyDescent="0.25">
      <c r="A104">
        <v>1058</v>
      </c>
      <c r="B104" s="37">
        <v>0.371</v>
      </c>
      <c r="C104" s="37">
        <v>1.2310000000000001</v>
      </c>
    </row>
    <row r="105" spans="1:3" x14ac:dyDescent="0.25">
      <c r="A105">
        <v>1059</v>
      </c>
      <c r="B105" s="37">
        <v>0.371</v>
      </c>
      <c r="C105" s="37">
        <v>1.2310000000000001</v>
      </c>
    </row>
    <row r="106" spans="1:3" x14ac:dyDescent="0.25">
      <c r="A106">
        <v>882</v>
      </c>
      <c r="B106" s="37">
        <v>0.35499999999999998</v>
      </c>
      <c r="C106" s="37">
        <v>1.0509999999999999</v>
      </c>
    </row>
    <row r="107" spans="1:3" x14ac:dyDescent="0.25">
      <c r="A107">
        <v>773</v>
      </c>
      <c r="B107" s="37">
        <v>0.35499999999999998</v>
      </c>
      <c r="C107" s="37">
        <v>1.0509999999999999</v>
      </c>
    </row>
    <row r="108" spans="1:3" x14ac:dyDescent="0.25">
      <c r="A108">
        <v>775</v>
      </c>
      <c r="B108" s="37">
        <v>0.35499999999999998</v>
      </c>
      <c r="C108" s="37">
        <v>1.0509999999999999</v>
      </c>
    </row>
    <row r="109" spans="1:3" x14ac:dyDescent="0.25">
      <c r="A109">
        <v>833</v>
      </c>
      <c r="B109" s="37">
        <v>0.35499999999999998</v>
      </c>
      <c r="C109" s="37">
        <v>1.0509999999999999</v>
      </c>
    </row>
    <row r="110" spans="1:3" x14ac:dyDescent="0.25">
      <c r="A110">
        <v>822</v>
      </c>
      <c r="B110" s="37">
        <v>0.35499999999999998</v>
      </c>
      <c r="C110" s="37">
        <v>1.0509999999999999</v>
      </c>
    </row>
    <row r="111" spans="1:3" x14ac:dyDescent="0.25">
      <c r="A111">
        <v>785</v>
      </c>
      <c r="B111" s="37">
        <v>0.35499999999999998</v>
      </c>
      <c r="C111" s="37">
        <v>1.0509999999999999</v>
      </c>
    </row>
    <row r="112" spans="1:3" x14ac:dyDescent="0.25">
      <c r="A112">
        <v>805</v>
      </c>
      <c r="B112" s="37">
        <v>0.35499999999999998</v>
      </c>
      <c r="C112" s="37">
        <v>1.0509999999999999</v>
      </c>
    </row>
    <row r="113" spans="1:3" x14ac:dyDescent="0.25">
      <c r="A113">
        <v>774</v>
      </c>
      <c r="B113" s="37">
        <v>0.35499999999999998</v>
      </c>
      <c r="C113" s="37">
        <v>1.0509999999999999</v>
      </c>
    </row>
    <row r="114" spans="1:3" x14ac:dyDescent="0.25">
      <c r="A114">
        <v>784</v>
      </c>
      <c r="B114" s="37">
        <v>0.35499999999999998</v>
      </c>
      <c r="C114" s="37">
        <v>1.0509999999999999</v>
      </c>
    </row>
    <row r="115" spans="1:3" x14ac:dyDescent="0.25">
      <c r="A115">
        <v>861</v>
      </c>
      <c r="B115" s="37">
        <v>0.36</v>
      </c>
      <c r="C115" s="37">
        <v>1.87</v>
      </c>
    </row>
    <row r="116" spans="1:3" x14ac:dyDescent="0.25">
      <c r="A116">
        <v>846</v>
      </c>
      <c r="B116" s="37">
        <v>0.36</v>
      </c>
      <c r="C116" s="37">
        <v>1.87</v>
      </c>
    </row>
    <row r="117" spans="1:3" x14ac:dyDescent="0.25">
      <c r="A117">
        <v>866</v>
      </c>
      <c r="B117" s="37">
        <v>0.36</v>
      </c>
      <c r="C117" s="37">
        <v>1.87</v>
      </c>
    </row>
    <row r="118" spans="1:3" x14ac:dyDescent="0.25">
      <c r="A118">
        <v>845</v>
      </c>
      <c r="B118" s="37">
        <v>0.36</v>
      </c>
      <c r="C118" s="37">
        <v>1.87</v>
      </c>
    </row>
    <row r="119" spans="1:3" x14ac:dyDescent="0.25">
      <c r="A119">
        <v>857</v>
      </c>
      <c r="B119" s="37">
        <v>0.36</v>
      </c>
      <c r="C119" s="37">
        <v>1.87</v>
      </c>
    </row>
    <row r="120" spans="1:3" x14ac:dyDescent="0.25">
      <c r="A120">
        <v>837</v>
      </c>
      <c r="B120" s="37">
        <v>0.36</v>
      </c>
      <c r="C120" s="37">
        <v>1.87</v>
      </c>
    </row>
    <row r="121" spans="1:3" x14ac:dyDescent="0.25">
      <c r="A121">
        <v>795</v>
      </c>
      <c r="B121" s="37">
        <v>0.36</v>
      </c>
      <c r="C121" s="37">
        <v>1.87</v>
      </c>
    </row>
    <row r="122" spans="1:3" x14ac:dyDescent="0.25">
      <c r="A122">
        <v>852</v>
      </c>
      <c r="B122" s="37">
        <v>0.36</v>
      </c>
      <c r="C122" s="37">
        <v>1.87</v>
      </c>
    </row>
    <row r="123" spans="1:3" x14ac:dyDescent="0.25">
      <c r="A123">
        <v>881</v>
      </c>
      <c r="B123" s="37">
        <v>0.36</v>
      </c>
      <c r="C123" s="37">
        <v>1.87</v>
      </c>
    </row>
    <row r="124" spans="1:3" x14ac:dyDescent="0.25">
      <c r="A124">
        <v>819</v>
      </c>
      <c r="B124" s="37">
        <v>0.36</v>
      </c>
      <c r="C124" s="37">
        <v>1.87</v>
      </c>
    </row>
    <row r="125" spans="1:3" x14ac:dyDescent="0.25">
      <c r="A125">
        <v>718</v>
      </c>
      <c r="B125" s="37">
        <v>0.35399999999999998</v>
      </c>
      <c r="C125" s="37">
        <v>1.829</v>
      </c>
    </row>
    <row r="126" spans="1:3" x14ac:dyDescent="0.25">
      <c r="A126">
        <v>717</v>
      </c>
      <c r="B126" s="37">
        <v>0.35399999999999998</v>
      </c>
      <c r="C126" s="37">
        <v>1.829</v>
      </c>
    </row>
    <row r="127" spans="1:3" x14ac:dyDescent="0.25">
      <c r="A127">
        <v>777</v>
      </c>
      <c r="B127" s="37">
        <v>0.35399999999999998</v>
      </c>
      <c r="C127" s="37">
        <v>1.829</v>
      </c>
    </row>
    <row r="128" spans="1:3" x14ac:dyDescent="0.25">
      <c r="A128">
        <v>721</v>
      </c>
      <c r="B128" s="37">
        <v>0.35399999999999998</v>
      </c>
      <c r="C128" s="37">
        <v>1.829</v>
      </c>
    </row>
    <row r="129" spans="1:3" x14ac:dyDescent="0.25">
      <c r="A129">
        <v>786</v>
      </c>
      <c r="B129" s="37">
        <v>0.35399999999999998</v>
      </c>
      <c r="C129" s="37">
        <v>1.829</v>
      </c>
    </row>
    <row r="130" spans="1:3" x14ac:dyDescent="0.25">
      <c r="A130">
        <v>874</v>
      </c>
      <c r="B130" s="37">
        <v>0.35399999999999998</v>
      </c>
      <c r="C130" s="37">
        <v>1.829</v>
      </c>
    </row>
    <row r="131" spans="1:3" x14ac:dyDescent="0.25">
      <c r="A131">
        <v>725</v>
      </c>
      <c r="B131" s="37">
        <v>0.35399999999999998</v>
      </c>
      <c r="C131" s="37">
        <v>1.829</v>
      </c>
    </row>
    <row r="132" spans="1:3" x14ac:dyDescent="0.25">
      <c r="A132">
        <v>848</v>
      </c>
      <c r="B132" s="37">
        <v>0.35399999999999998</v>
      </c>
      <c r="C132" s="37">
        <v>1.829</v>
      </c>
    </row>
    <row r="133" spans="1:3" x14ac:dyDescent="0.25">
      <c r="A133">
        <v>873</v>
      </c>
      <c r="B133" s="37">
        <v>0.35399999999999998</v>
      </c>
      <c r="C133" s="37">
        <v>1.829</v>
      </c>
    </row>
    <row r="134" spans="1:3" x14ac:dyDescent="0.25">
      <c r="A134">
        <v>813</v>
      </c>
      <c r="B134" s="37">
        <v>0.35399999999999998</v>
      </c>
      <c r="C134" s="37">
        <v>1.829</v>
      </c>
    </row>
    <row r="135" spans="1:3" x14ac:dyDescent="0.25">
      <c r="A135">
        <v>826</v>
      </c>
      <c r="B135" s="37">
        <v>0.35399999999999998</v>
      </c>
      <c r="C135" s="37">
        <v>1.829</v>
      </c>
    </row>
    <row r="136" spans="1:3" x14ac:dyDescent="0.25">
      <c r="A136">
        <v>834</v>
      </c>
      <c r="B136" s="37">
        <v>0.35399999999999998</v>
      </c>
      <c r="C136" s="37">
        <v>1.829</v>
      </c>
    </row>
    <row r="137" spans="1:3" x14ac:dyDescent="0.25">
      <c r="A137">
        <v>778</v>
      </c>
      <c r="B137" s="37">
        <v>0.35399999999999998</v>
      </c>
      <c r="C137" s="37">
        <v>1.829</v>
      </c>
    </row>
    <row r="138" spans="1:3" x14ac:dyDescent="0.25">
      <c r="A138">
        <v>803</v>
      </c>
      <c r="B138" s="37">
        <v>0.35399999999999998</v>
      </c>
      <c r="C138" s="37">
        <v>1.829</v>
      </c>
    </row>
    <row r="139" spans="1:3" x14ac:dyDescent="0.25">
      <c r="A139">
        <v>776</v>
      </c>
      <c r="B139" s="37">
        <v>0.35399999999999998</v>
      </c>
      <c r="C139" s="37">
        <v>1.829</v>
      </c>
    </row>
    <row r="140" spans="1:3" x14ac:dyDescent="0.25">
      <c r="A140">
        <v>723</v>
      </c>
      <c r="B140" s="37">
        <v>0.35399999999999998</v>
      </c>
      <c r="C140" s="37">
        <v>1.829</v>
      </c>
    </row>
    <row r="141" spans="1:3" x14ac:dyDescent="0.25">
      <c r="A141">
        <v>817</v>
      </c>
      <c r="B141" s="37">
        <v>0.35399999999999998</v>
      </c>
      <c r="C141" s="37">
        <v>1.829</v>
      </c>
    </row>
    <row r="142" spans="1:3" x14ac:dyDescent="0.25">
      <c r="A142">
        <v>720</v>
      </c>
      <c r="B142" s="37">
        <v>0.35399999999999998</v>
      </c>
      <c r="C142" s="37">
        <v>1.829</v>
      </c>
    </row>
    <row r="143" spans="1:3" x14ac:dyDescent="0.25">
      <c r="A143">
        <v>764</v>
      </c>
      <c r="B143" s="37">
        <v>0.35399999999999998</v>
      </c>
      <c r="C143" s="37">
        <v>1.829</v>
      </c>
    </row>
    <row r="144" spans="1:3" x14ac:dyDescent="0.25">
      <c r="A144">
        <v>831</v>
      </c>
      <c r="B144" s="37">
        <v>0.35399999999999998</v>
      </c>
      <c r="C144" s="37">
        <v>1.829</v>
      </c>
    </row>
    <row r="145" spans="1:3" x14ac:dyDescent="0.25">
      <c r="A145">
        <v>838</v>
      </c>
      <c r="B145" s="37">
        <v>0.35399999999999998</v>
      </c>
      <c r="C145" s="37">
        <v>1.829</v>
      </c>
    </row>
    <row r="146" spans="1:3" x14ac:dyDescent="0.25">
      <c r="A146">
        <v>762</v>
      </c>
      <c r="B146" s="37">
        <v>0.35399999999999998</v>
      </c>
      <c r="C146" s="37">
        <v>1.829</v>
      </c>
    </row>
    <row r="147" spans="1:3" x14ac:dyDescent="0.25">
      <c r="A147">
        <v>796</v>
      </c>
      <c r="B147" s="37">
        <v>0.33500000000000002</v>
      </c>
      <c r="C147" s="37">
        <v>1.6830000000000001</v>
      </c>
    </row>
    <row r="148" spans="1:3" x14ac:dyDescent="0.25">
      <c r="A148">
        <v>722</v>
      </c>
      <c r="B148" s="37">
        <v>0.33500000000000002</v>
      </c>
      <c r="C148" s="37">
        <v>1.6830000000000001</v>
      </c>
    </row>
    <row r="149" spans="1:3" x14ac:dyDescent="0.25">
      <c r="A149">
        <v>880</v>
      </c>
      <c r="B149" s="37">
        <v>0.33500000000000002</v>
      </c>
      <c r="C149" s="37">
        <v>1.6830000000000001</v>
      </c>
    </row>
    <row r="150" spans="1:3" x14ac:dyDescent="0.25">
      <c r="A150">
        <v>815</v>
      </c>
      <c r="B150" s="37">
        <v>0.33500000000000002</v>
      </c>
      <c r="C150" s="37">
        <v>1.6830000000000001</v>
      </c>
    </row>
    <row r="151" spans="1:3" x14ac:dyDescent="0.25">
      <c r="A151">
        <v>868</v>
      </c>
      <c r="B151" s="37">
        <v>0.33500000000000002</v>
      </c>
      <c r="C151" s="37">
        <v>1.6830000000000001</v>
      </c>
    </row>
    <row r="152" spans="1:3" x14ac:dyDescent="0.25">
      <c r="A152">
        <v>798</v>
      </c>
      <c r="B152" s="37">
        <v>0.33500000000000002</v>
      </c>
      <c r="C152" s="37">
        <v>1.6830000000000001</v>
      </c>
    </row>
    <row r="153" spans="1:3" x14ac:dyDescent="0.25">
      <c r="A153">
        <v>792</v>
      </c>
      <c r="B153" s="37">
        <v>0.33500000000000002</v>
      </c>
      <c r="C153" s="37">
        <v>1.6830000000000001</v>
      </c>
    </row>
    <row r="154" spans="1:3" x14ac:dyDescent="0.25">
      <c r="A154">
        <v>856</v>
      </c>
      <c r="B154" s="37">
        <v>0.33500000000000002</v>
      </c>
      <c r="C154" s="37">
        <v>1.6830000000000001</v>
      </c>
    </row>
    <row r="155" spans="1:3" x14ac:dyDescent="0.25">
      <c r="A155">
        <v>869</v>
      </c>
      <c r="B155" s="37">
        <v>0.33500000000000002</v>
      </c>
      <c r="C155" s="37">
        <v>1.6830000000000001</v>
      </c>
    </row>
    <row r="156" spans="1:3" x14ac:dyDescent="0.25">
      <c r="A156">
        <v>816</v>
      </c>
      <c r="B156" s="37">
        <v>0.33500000000000002</v>
      </c>
      <c r="C156" s="37">
        <v>1.6830000000000001</v>
      </c>
    </row>
    <row r="157" spans="1:3" x14ac:dyDescent="0.25">
      <c r="A157">
        <v>858</v>
      </c>
      <c r="B157" s="37">
        <v>0.33500000000000002</v>
      </c>
      <c r="C157" s="37">
        <v>1.6830000000000001</v>
      </c>
    </row>
    <row r="158" spans="1:3" x14ac:dyDescent="0.25">
      <c r="A158">
        <v>851</v>
      </c>
      <c r="B158" s="37">
        <v>0.33500000000000002</v>
      </c>
      <c r="C158" s="37">
        <v>1.6830000000000001</v>
      </c>
    </row>
    <row r="159" spans="1:3" x14ac:dyDescent="0.25">
      <c r="A159">
        <v>844</v>
      </c>
      <c r="B159" s="37">
        <v>0.33500000000000002</v>
      </c>
      <c r="C159" s="37">
        <v>1.6830000000000001</v>
      </c>
    </row>
    <row r="160" spans="1:3" x14ac:dyDescent="0.25">
      <c r="A160">
        <v>807</v>
      </c>
      <c r="B160" s="37">
        <v>0.33500000000000002</v>
      </c>
      <c r="C160" s="37">
        <v>1.6830000000000001</v>
      </c>
    </row>
    <row r="161" spans="1:3" x14ac:dyDescent="0.25">
      <c r="A161">
        <v>859</v>
      </c>
      <c r="B161" s="37">
        <v>0.33500000000000002</v>
      </c>
      <c r="C161" s="37">
        <v>1.6830000000000001</v>
      </c>
    </row>
    <row r="162" spans="1:3" x14ac:dyDescent="0.25">
      <c r="A162">
        <v>855</v>
      </c>
      <c r="B162" s="37">
        <v>0.33500000000000002</v>
      </c>
      <c r="C162" s="37">
        <v>1.6830000000000001</v>
      </c>
    </row>
    <row r="163" spans="1:3" x14ac:dyDescent="0.25">
      <c r="A163">
        <v>878</v>
      </c>
      <c r="B163" s="37">
        <v>0.33500000000000002</v>
      </c>
      <c r="C163" s="37">
        <v>1.6830000000000001</v>
      </c>
    </row>
    <row r="164" spans="1:3" x14ac:dyDescent="0.25">
      <c r="A164">
        <v>761</v>
      </c>
      <c r="B164" s="37">
        <v>0.33500000000000002</v>
      </c>
      <c r="C164" s="37">
        <v>1.6830000000000001</v>
      </c>
    </row>
    <row r="165" spans="1:3" x14ac:dyDescent="0.25">
      <c r="A165">
        <v>883</v>
      </c>
      <c r="B165" s="37">
        <v>0.33500000000000002</v>
      </c>
      <c r="C165" s="37">
        <v>1.6830000000000001</v>
      </c>
    </row>
    <row r="166" spans="1:3" x14ac:dyDescent="0.25">
      <c r="A166">
        <v>746</v>
      </c>
      <c r="B166" s="37">
        <v>0.33500000000000002</v>
      </c>
      <c r="C166" s="37">
        <v>1.6830000000000001</v>
      </c>
    </row>
    <row r="167" spans="1:3" x14ac:dyDescent="0.25">
      <c r="A167">
        <v>879</v>
      </c>
      <c r="B167" s="37">
        <v>0.52600000000000002</v>
      </c>
      <c r="C167" s="37">
        <v>0.52100000000000002</v>
      </c>
    </row>
    <row r="168" spans="1:3" x14ac:dyDescent="0.25">
      <c r="A168">
        <v>839</v>
      </c>
      <c r="B168" s="37">
        <v>0.44800000000000001</v>
      </c>
      <c r="C168" s="37">
        <v>1.298</v>
      </c>
    </row>
    <row r="169" spans="1:3" x14ac:dyDescent="0.25">
      <c r="A169">
        <v>745</v>
      </c>
      <c r="B169" s="37">
        <v>0.44800000000000001</v>
      </c>
      <c r="C169" s="37">
        <v>1.298</v>
      </c>
    </row>
    <row r="170" spans="1:3" x14ac:dyDescent="0.25">
      <c r="A170">
        <v>744</v>
      </c>
      <c r="B170" s="37">
        <v>0.44800000000000001</v>
      </c>
      <c r="C170" s="37">
        <v>1.298</v>
      </c>
    </row>
    <row r="171" spans="1:3" x14ac:dyDescent="0.25">
      <c r="A171">
        <v>867</v>
      </c>
      <c r="B171" s="37">
        <v>0.44800000000000001</v>
      </c>
      <c r="C171" s="37">
        <v>1.298</v>
      </c>
    </row>
    <row r="172" spans="1:3" x14ac:dyDescent="0.25">
      <c r="A172">
        <v>788</v>
      </c>
      <c r="B172" s="37">
        <v>0.44800000000000001</v>
      </c>
      <c r="C172" s="37">
        <v>1.298</v>
      </c>
    </row>
    <row r="173" spans="1:3" x14ac:dyDescent="0.25">
      <c r="A173">
        <v>885</v>
      </c>
      <c r="B173" s="37">
        <v>0.44800000000000001</v>
      </c>
      <c r="C173" s="37">
        <v>1.298</v>
      </c>
    </row>
    <row r="174" spans="1:3" x14ac:dyDescent="0.25">
      <c r="A174">
        <v>748</v>
      </c>
      <c r="B174" s="37">
        <v>0.44800000000000001</v>
      </c>
      <c r="C174" s="37">
        <v>1.298</v>
      </c>
    </row>
    <row r="175" spans="1:3" x14ac:dyDescent="0.25">
      <c r="A175">
        <v>814</v>
      </c>
      <c r="B175" s="37">
        <v>0.44800000000000001</v>
      </c>
      <c r="C175" s="37">
        <v>1.298</v>
      </c>
    </row>
    <row r="176" spans="1:3" x14ac:dyDescent="0.25">
      <c r="A176">
        <v>783</v>
      </c>
      <c r="B176" s="37">
        <v>0.44800000000000001</v>
      </c>
      <c r="C176" s="37">
        <v>1.298</v>
      </c>
    </row>
    <row r="177" spans="1:3" x14ac:dyDescent="0.25">
      <c r="A177">
        <v>865</v>
      </c>
      <c r="B177" s="37">
        <v>0.44800000000000001</v>
      </c>
      <c r="C177" s="37">
        <v>1.298</v>
      </c>
    </row>
    <row r="178" spans="1:3" x14ac:dyDescent="0.25">
      <c r="A178">
        <v>829</v>
      </c>
      <c r="B178" s="37">
        <v>0.44800000000000001</v>
      </c>
      <c r="C178" s="37">
        <v>1.298</v>
      </c>
    </row>
    <row r="179" spans="1:3" x14ac:dyDescent="0.25">
      <c r="A179">
        <v>884</v>
      </c>
      <c r="B179" s="37">
        <v>0.44800000000000001</v>
      </c>
      <c r="C179" s="37">
        <v>1.298</v>
      </c>
    </row>
    <row r="180" spans="1:3" x14ac:dyDescent="0.25">
      <c r="A180">
        <v>750</v>
      </c>
      <c r="B180" s="37">
        <v>0.44800000000000001</v>
      </c>
      <c r="C180" s="37">
        <v>1.298</v>
      </c>
    </row>
    <row r="181" spans="1:3" x14ac:dyDescent="0.25">
      <c r="A181">
        <v>749</v>
      </c>
      <c r="B181" s="37">
        <v>0.44800000000000001</v>
      </c>
      <c r="C181" s="37">
        <v>1.298</v>
      </c>
    </row>
    <row r="182" spans="1:3" x14ac:dyDescent="0.25">
      <c r="A182">
        <v>751</v>
      </c>
      <c r="B182" s="37">
        <v>0.44800000000000001</v>
      </c>
      <c r="C182" s="37">
        <v>1.298</v>
      </c>
    </row>
    <row r="183" spans="1:3" x14ac:dyDescent="0.25">
      <c r="A183">
        <v>747</v>
      </c>
      <c r="B183" s="37">
        <v>0.44800000000000001</v>
      </c>
      <c r="C183" s="37">
        <v>1.298</v>
      </c>
    </row>
  </sheetData>
  <mergeCells count="1">
    <mergeCell ref="B1:C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AE AM Updater</vt:lpstr>
      <vt:lpstr>Aft Mkt Pricing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2024-09-12T16:52:08Z</dcterms:created>
  <dcterms:modified xsi:type="dcterms:W3CDTF">2024-09-12T16:58:15Z</dcterms:modified>
</cp:coreProperties>
</file>