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Peregrine\Invoices and Accounting\"/>
    </mc:Choice>
  </mc:AlternateContent>
  <xr:revisionPtr revIDLastSave="0" documentId="13_ncr:1_{9F3D9288-A2B9-400F-A5F0-9397BAD1AF8A}" xr6:coauthVersionLast="47" xr6:coauthVersionMax="47" xr10:uidLastSave="{00000000-0000-0000-0000-000000000000}"/>
  <bookViews>
    <workbookView xWindow="-108" yWindow="-108" windowWidth="23256" windowHeight="12456" xr2:uid="{163CECD6-E937-49D0-B1A8-F1FB9FE28E04}"/>
  </bookViews>
  <sheets>
    <sheet name="Sheet6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9" i="1" l="1"/>
  <c r="F20" i="1"/>
  <c r="F21" i="1"/>
  <c r="E23" i="1"/>
  <c r="C23" i="1"/>
  <c r="F17" i="1"/>
  <c r="F18" i="1"/>
  <c r="F14" i="1"/>
  <c r="F15" i="1"/>
  <c r="F16" i="1"/>
  <c r="F23" i="1" s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<sst xmlns="http://schemas.openxmlformats.org/spreadsheetml/2006/main" count="56" uniqueCount="43">
  <si>
    <t>Posting</t>
  </si>
  <si>
    <t>Bank Transaction</t>
  </si>
  <si>
    <t>Amount</t>
  </si>
  <si>
    <t>Our Invoice #</t>
  </si>
  <si>
    <t>Invoice Amt</t>
  </si>
  <si>
    <t>Discrepancy</t>
  </si>
  <si>
    <t>Notes</t>
  </si>
  <si>
    <t>PEREGRINE AVIONI DES:QUICKBOOKS ID:375020979 INDN:AVIAGLOBAL GROUP, LLC CO ID:1722616653 PPD</t>
  </si>
  <si>
    <t>020-22</t>
  </si>
  <si>
    <t>001-23</t>
  </si>
  <si>
    <t>002-23</t>
  </si>
  <si>
    <t>003-23</t>
  </si>
  <si>
    <t>Commision amount</t>
  </si>
  <si>
    <t>004-23</t>
  </si>
  <si>
    <t>005-23</t>
  </si>
  <si>
    <t>006-23</t>
  </si>
  <si>
    <t>007-23</t>
  </si>
  <si>
    <t>008-23</t>
  </si>
  <si>
    <t>009-23</t>
  </si>
  <si>
    <t>010-23</t>
  </si>
  <si>
    <t>011-23</t>
  </si>
  <si>
    <t>PEREGRINE AVIONI QUICKBOOKS 240307 XXXXX3858 AEROSPACE EDGE, LLC</t>
  </si>
  <si>
    <t>PEREGRINE AVIONI QUICKBOOKS 240403 XXXXX3858 AEROSPACE EDGE, LLC</t>
  </si>
  <si>
    <t>012-23</t>
  </si>
  <si>
    <t>013-23</t>
  </si>
  <si>
    <t>001-24</t>
  </si>
  <si>
    <t>002-24</t>
  </si>
  <si>
    <t>003-24</t>
  </si>
  <si>
    <t>004-24</t>
  </si>
  <si>
    <t>Invoice for January activity</t>
  </si>
  <si>
    <t>Invoice for February activity</t>
  </si>
  <si>
    <t>Invoice for March activity</t>
  </si>
  <si>
    <t>Sent 16-APR-2024</t>
  </si>
  <si>
    <t>PEREGRINE AVIONI QUICKBOOKS 240418 XXXXX3858 AEROSPACE EDGE, LLC</t>
  </si>
  <si>
    <t>PEREGRINE AVIONI QUICKBOOKS 240603 XXXXX3858 AEROSPACE EDGE, LLC</t>
  </si>
  <si>
    <t>005-24</t>
  </si>
  <si>
    <t>006-24</t>
  </si>
  <si>
    <t>Sent 6-JUN-2024</t>
  </si>
  <si>
    <t>Sent 15-JUN-2024</t>
  </si>
  <si>
    <t>Invoice for April activity</t>
  </si>
  <si>
    <t>Invoice for May activity</t>
  </si>
  <si>
    <t>To be sent 15-Jul-2024</t>
  </si>
  <si>
    <t>008-24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</si>
</sst>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6A2B-78CC-4ACF-AC87-5178A4C2C584}">
  <dimension ref="A1:J26"/>
  <sheetViews>
    <sheetView tabSelected="1" workbookViewId="0">
      <selection activeCell="F16" sqref="F16"/>
    </sheetView>
  </sheetViews>
  <sheetFormatPr defaultRowHeight="14.4" x14ac:dyDescent="0.3"/>
  <cols>
    <col min="1" max="1" width="9.88671875" bestFit="1" customWidth="1"/>
    <col min="2" max="2" width="96" bestFit="1" customWidth="1"/>
    <col min="3" max="3" width="19" customWidth="1"/>
    <col min="4" max="4" width="15.33203125" customWidth="1"/>
    <col min="5" max="6" width="19" customWidth="1"/>
    <col min="7" max="7" width="37" customWidth="1"/>
    <col min="8" max="9" width="16.109375" style="4" customWidth="1"/>
    <col min="10" max="10" width="11.5546875" bestFit="1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 x14ac:dyDescent="0.3">
      <c r="A2" s="5">
        <v>44931</v>
      </c>
      <c r="B2" s="6" t="s">
        <v>7</v>
      </c>
      <c r="C2" s="7">
        <v>441.97</v>
      </c>
      <c r="D2" s="8" t="s">
        <v>8</v>
      </c>
      <c r="E2" s="7">
        <v>441.97</v>
      </c>
      <c r="F2" s="7">
        <f>C2-E2</f>
        <v>0</v>
      </c>
      <c r="G2" s="7"/>
      <c r="J2" s="9"/>
    </row>
    <row r="3" spans="1:10" x14ac:dyDescent="0.3">
      <c r="A3" s="10">
        <v>44972</v>
      </c>
      <c r="B3" s="11" t="s">
        <v>7</v>
      </c>
      <c r="C3" s="12">
        <v>2000</v>
      </c>
      <c r="D3" s="13" t="s">
        <v>9</v>
      </c>
      <c r="E3" s="12">
        <v>2000</v>
      </c>
      <c r="F3" s="12">
        <f t="shared" ref="F3:F22" si="0">C3-E3</f>
        <v>0</v>
      </c>
      <c r="G3" s="12"/>
      <c r="J3" s="9"/>
    </row>
    <row r="4" spans="1:10" x14ac:dyDescent="0.3">
      <c r="A4" s="5">
        <v>44993</v>
      </c>
      <c r="B4" s="6" t="s">
        <v>7</v>
      </c>
      <c r="C4" s="7">
        <v>2069</v>
      </c>
      <c r="D4" s="8" t="s">
        <v>10</v>
      </c>
      <c r="E4" s="7">
        <v>2138</v>
      </c>
      <c r="F4" s="7">
        <f t="shared" si="0"/>
        <v>-69</v>
      </c>
      <c r="G4" s="7"/>
      <c r="J4" s="9"/>
    </row>
    <row r="5" spans="1:10" x14ac:dyDescent="0.3">
      <c r="A5" s="10">
        <v>45400</v>
      </c>
      <c r="B5" s="11" t="s">
        <v>33</v>
      </c>
      <c r="C5" s="12">
        <v>2000</v>
      </c>
      <c r="D5" s="13" t="s">
        <v>11</v>
      </c>
      <c r="E5" s="12">
        <v>2000</v>
      </c>
      <c r="F5" s="12">
        <f t="shared" si="0"/>
        <v>0</v>
      </c>
      <c r="G5" s="12" t="s">
        <v>12</v>
      </c>
      <c r="J5" s="9"/>
    </row>
    <row r="6" spans="1:10" x14ac:dyDescent="0.3">
      <c r="A6" s="5">
        <v>45007</v>
      </c>
      <c r="B6" s="6" t="s">
        <v>7</v>
      </c>
      <c r="C6" s="7">
        <v>2476.25</v>
      </c>
      <c r="D6" s="8" t="s">
        <v>13</v>
      </c>
      <c r="E6" s="7">
        <v>2476.25</v>
      </c>
      <c r="F6" s="7">
        <f t="shared" si="0"/>
        <v>0</v>
      </c>
      <c r="G6" s="7"/>
      <c r="J6" s="9"/>
    </row>
    <row r="7" spans="1:10" x14ac:dyDescent="0.3">
      <c r="A7" s="10">
        <v>45036</v>
      </c>
      <c r="B7" s="11" t="s">
        <v>7</v>
      </c>
      <c r="C7" s="12">
        <v>2145.9499999999998</v>
      </c>
      <c r="D7" s="13" t="s">
        <v>14</v>
      </c>
      <c r="E7" s="12">
        <v>2145.9499999999998</v>
      </c>
      <c r="F7" s="12">
        <f t="shared" si="0"/>
        <v>0</v>
      </c>
      <c r="G7" s="12"/>
      <c r="J7" s="9"/>
    </row>
    <row r="8" spans="1:10" x14ac:dyDescent="0.3">
      <c r="A8" s="5">
        <v>45084</v>
      </c>
      <c r="B8" s="6" t="s">
        <v>7</v>
      </c>
      <c r="C8" s="7">
        <v>2118</v>
      </c>
      <c r="D8" s="8" t="s">
        <v>15</v>
      </c>
      <c r="E8" s="7">
        <v>2118</v>
      </c>
      <c r="F8" s="7">
        <f t="shared" si="0"/>
        <v>0</v>
      </c>
      <c r="G8" s="7"/>
      <c r="J8" s="9"/>
    </row>
    <row r="9" spans="1:10" x14ac:dyDescent="0.3">
      <c r="A9" s="10">
        <v>45114</v>
      </c>
      <c r="B9" s="11" t="s">
        <v>7</v>
      </c>
      <c r="C9" s="12">
        <v>2228</v>
      </c>
      <c r="D9" s="13" t="s">
        <v>16</v>
      </c>
      <c r="E9" s="12">
        <v>2228</v>
      </c>
      <c r="F9" s="12">
        <f t="shared" si="0"/>
        <v>0</v>
      </c>
      <c r="G9" s="12"/>
      <c r="J9" s="9"/>
    </row>
    <row r="10" spans="1:10" x14ac:dyDescent="0.3">
      <c r="A10" s="5">
        <v>45154</v>
      </c>
      <c r="B10" s="6" t="s">
        <v>7</v>
      </c>
      <c r="C10" s="7">
        <v>2069</v>
      </c>
      <c r="D10" s="8" t="s">
        <v>17</v>
      </c>
      <c r="E10" s="7">
        <v>2069</v>
      </c>
      <c r="F10" s="7">
        <f t="shared" si="0"/>
        <v>0</v>
      </c>
      <c r="G10" s="7"/>
      <c r="J10" s="9"/>
    </row>
    <row r="11" spans="1:10" x14ac:dyDescent="0.3">
      <c r="A11" s="10">
        <v>45182</v>
      </c>
      <c r="B11" s="11" t="s">
        <v>7</v>
      </c>
      <c r="C11" s="12">
        <v>2069</v>
      </c>
      <c r="D11" s="13" t="s">
        <v>18</v>
      </c>
      <c r="E11" s="12">
        <v>2069</v>
      </c>
      <c r="F11" s="12">
        <f t="shared" si="0"/>
        <v>0</v>
      </c>
      <c r="G11" s="12"/>
      <c r="J11" s="9"/>
    </row>
    <row r="12" spans="1:10" x14ac:dyDescent="0.3">
      <c r="A12" s="5">
        <v>45230</v>
      </c>
      <c r="B12" s="6" t="s">
        <v>7</v>
      </c>
      <c r="C12" s="7">
        <v>2069</v>
      </c>
      <c r="D12" s="8" t="s">
        <v>19</v>
      </c>
      <c r="E12" s="7">
        <v>2069</v>
      </c>
      <c r="F12" s="7">
        <f t="shared" si="0"/>
        <v>0</v>
      </c>
      <c r="G12" s="7"/>
      <c r="J12" s="9"/>
    </row>
    <row r="13" spans="1:10" x14ac:dyDescent="0.3">
      <c r="A13" s="10">
        <v>45266</v>
      </c>
      <c r="B13" s="11" t="s">
        <v>7</v>
      </c>
      <c r="C13" s="12">
        <v>2069</v>
      </c>
      <c r="D13" s="13" t="s">
        <v>20</v>
      </c>
      <c r="E13" s="12">
        <v>2069</v>
      </c>
      <c r="F13" s="12">
        <f t="shared" si="0"/>
        <v>0</v>
      </c>
      <c r="G13" s="12"/>
      <c r="J13" s="9"/>
    </row>
    <row r="14" spans="1:10" x14ac:dyDescent="0.3">
      <c r="A14" s="5">
        <v>45301</v>
      </c>
      <c r="B14" s="6" t="s">
        <v>7</v>
      </c>
      <c r="C14" s="7">
        <v>2069</v>
      </c>
      <c r="D14" s="8" t="s">
        <v>23</v>
      </c>
      <c r="E14" s="7">
        <v>2069</v>
      </c>
      <c r="F14" s="7">
        <f t="shared" si="0"/>
        <v>0</v>
      </c>
      <c r="G14" s="7"/>
      <c r="J14" s="9"/>
    </row>
    <row r="15" spans="1:10" x14ac:dyDescent="0.3">
      <c r="A15" s="10">
        <v>45358</v>
      </c>
      <c r="B15" s="11" t="s">
        <v>21</v>
      </c>
      <c r="C15" s="12">
        <v>2147.75</v>
      </c>
      <c r="D15" s="13" t="s">
        <v>24</v>
      </c>
      <c r="E15" s="12">
        <v>2147.75</v>
      </c>
      <c r="F15" s="12">
        <f t="shared" si="0"/>
        <v>0</v>
      </c>
      <c r="G15" s="12"/>
      <c r="J15" s="9"/>
    </row>
    <row r="16" spans="1:10" x14ac:dyDescent="0.3">
      <c r="A16" s="5">
        <v>45385</v>
      </c>
      <c r="B16" s="6" t="s">
        <v>22</v>
      </c>
      <c r="C16" s="7">
        <v>2075</v>
      </c>
      <c r="D16" s="8" t="s">
        <v>25</v>
      </c>
      <c r="E16" s="7">
        <v>2075</v>
      </c>
      <c r="F16" s="7">
        <f t="shared" si="0"/>
        <v>0</v>
      </c>
      <c r="G16" s="7"/>
      <c r="J16" s="9"/>
    </row>
    <row r="17" spans="1:10" x14ac:dyDescent="0.3">
      <c r="A17" s="10">
        <v>45400</v>
      </c>
      <c r="B17" s="11" t="s">
        <v>33</v>
      </c>
      <c r="C17" s="12">
        <v>2075</v>
      </c>
      <c r="D17" s="13" t="s">
        <v>26</v>
      </c>
      <c r="E17" s="12">
        <v>2075</v>
      </c>
      <c r="F17" s="12">
        <f t="shared" si="0"/>
        <v>0</v>
      </c>
      <c r="G17" s="12" t="s">
        <v>29</v>
      </c>
      <c r="J17" s="9"/>
    </row>
    <row r="18" spans="1:10" x14ac:dyDescent="0.3">
      <c r="A18" s="5">
        <v>45446</v>
      </c>
      <c r="B18" s="6" t="s">
        <v>34</v>
      </c>
      <c r="C18" s="7">
        <v>2098.1999999999998</v>
      </c>
      <c r="D18" s="8" t="s">
        <v>27</v>
      </c>
      <c r="E18" s="7">
        <v>2098.1999999999998</v>
      </c>
      <c r="F18" s="7">
        <f t="shared" si="0"/>
        <v>0</v>
      </c>
      <c r="G18" s="7" t="s">
        <v>30</v>
      </c>
      <c r="J18" s="9"/>
    </row>
    <row r="19" spans="1:10" x14ac:dyDescent="0.3">
      <c r="A19" s="10"/>
      <c r="B19" s="11" t="s">
        <v>32</v>
      </c>
      <c r="C19" s="12"/>
      <c r="D19" s="13" t="s">
        <v>28</v>
      </c>
      <c r="E19" s="12">
        <v>2075</v>
      </c>
      <c r="F19" s="12">
        <f t="shared" si="0"/>
        <v>-2075</v>
      </c>
      <c r="G19" s="12" t="s">
        <v>31</v>
      </c>
      <c r="J19" s="9"/>
    </row>
    <row r="20" spans="1:10" x14ac:dyDescent="0.3">
      <c r="A20" s="5"/>
      <c r="B20" s="6" t="s">
        <v>37</v>
      </c>
      <c r="C20" s="7"/>
      <c r="D20" s="8" t="s">
        <v>35</v>
      </c>
      <c r="E20" s="7">
        <v>2075</v>
      </c>
      <c r="F20" s="7">
        <f t="shared" si="0"/>
        <v>-2075</v>
      </c>
      <c r="G20" s="7" t="s">
        <v>39</v>
      </c>
      <c r="J20" s="9"/>
    </row>
    <row r="21" spans="1:10" x14ac:dyDescent="0.3">
      <c r="A21" s="10"/>
      <c r="B21" s="11" t="s">
        <v>38</v>
      </c>
      <c r="C21" s="12"/>
      <c r="D21" s="13" t="s">
        <v>36</v>
      </c>
      <c r="E21" s="12">
        <v>2075</v>
      </c>
      <c r="F21" s="12">
        <f t="shared" si="0"/>
        <v>-2075</v>
      </c>
      <c r="G21" s="12" t="s">
        <v>40</v>
      </c>
      <c r="J21" s="9"/>
    </row>
    <row r="22" spans="1:10" x14ac:dyDescent="0.3">
      <c r="A22" s="5"/>
      <c r="B22" s="6" t="s">
        <v>41</v>
      </c>
      <c r="C22" s="7"/>
      <c r="D22" s="8" t="s">
        <v>42</v>
      </c>
      <c r="E22" s="7">
        <v>2075</v>
      </c>
      <c r="F22" s="7">
        <f t="shared" si="0"/>
        <v>-2075</v>
      </c>
      <c r="G22" s="7" t="s">
        <v>39</v>
      </c>
      <c r="J22" s="9"/>
    </row>
    <row r="23" spans="1:10" x14ac:dyDescent="0.3">
      <c r="C23" s="9">
        <f>SUM(C2:C20)</f>
        <v>34220.120000000003</v>
      </c>
      <c r="E23" s="9">
        <f t="shared" ref="E23" si="1">SUM(E2:E20)</f>
        <v>38439.120000000003</v>
      </c>
      <c r="F23" s="9">
        <f>SUM(F2:F22)</f>
        <v>-8369</v>
      </c>
      <c r="J23" s="9"/>
    </row>
    <row r="24" spans="1:10" x14ac:dyDescent="0.3">
      <c r="J24" s="9"/>
    </row>
    <row r="25" spans="1:10" x14ac:dyDescent="0.3">
      <c r="J25" s="9"/>
    </row>
    <row r="26" spans="1:10" x14ac:dyDescent="0.3">
      <c r="J26" s="9"/>
    </row>
  </sheetData>
  <conditionalFormatting sqref="D2:D22">
    <cfRule type="expression" dxfId="3" priority="5">
      <formula>LEFT($B2,7)="Online "</formula>
    </cfRule>
    <cfRule type="expression" dxfId="2" priority="6">
      <formula>LEFT($B2,8)="TRANSFER"</formula>
    </cfRule>
    <cfRule type="expression" dxfId="1" priority="7">
      <formula>$C2&gt;0</formula>
    </cfRule>
    <cfRule type="expression" dxfId="0" priority="8">
      <formula>OR(#REF!="AGG",#REF!="AE")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F972-7609-40D1-9F92-6D8C75CD7BA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2024-02-13T16:18:28Z</dcterms:created>
  <dcterms:modified xsi:type="dcterms:W3CDTF">2024-07-05T13:05:01Z</dcterms:modified>
</cp:coreProperties>
</file>