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oll\Documents\"/>
    </mc:Choice>
  </mc:AlternateContent>
  <xr:revisionPtr revIDLastSave="0" documentId="13_ncr:1_{DF0F9266-69BF-4D09-8A73-6A0089BCF0B1}" xr6:coauthVersionLast="47" xr6:coauthVersionMax="47" xr10:uidLastSave="{00000000-0000-0000-0000-000000000000}"/>
  <bookViews>
    <workbookView xWindow="-28665" yWindow="915" windowWidth="28395" windowHeight="15750" xr2:uid="{00000000-000D-0000-FFFF-FFFF00000000}"/>
  </bookViews>
  <sheets>
    <sheet name="Expenses" sheetId="2" r:id="rId1"/>
    <sheet name="Revenu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H63" i="2"/>
  <c r="H79" i="2"/>
  <c r="H111" i="2"/>
  <c r="H106" i="2"/>
  <c r="H84" i="2"/>
  <c r="H51" i="2"/>
  <c r="H49" i="2"/>
  <c r="H20" i="2"/>
  <c r="H15" i="2"/>
  <c r="H2" i="2"/>
  <c r="H114" i="2" l="1"/>
</calcChain>
</file>

<file path=xl/sharedStrings.xml><?xml version="1.0" encoding="utf-8"?>
<sst xmlns="http://schemas.openxmlformats.org/spreadsheetml/2006/main" count="659" uniqueCount="175">
  <si>
    <r>
      <rPr>
        <b/>
        <sz val="11"/>
        <color rgb="FF000000"/>
        <rFont val="Calibri"/>
        <family val="2"/>
      </rPr>
      <t>Date</t>
    </r>
  </si>
  <si>
    <r>
      <rPr>
        <b/>
        <sz val="11"/>
        <color rgb="FF000000"/>
        <rFont val="Calibri"/>
        <family val="2"/>
      </rPr>
      <t>Account</t>
    </r>
  </si>
  <si>
    <r>
      <rPr>
        <b/>
        <sz val="11"/>
        <color rgb="FF000000"/>
        <rFont val="Calibri"/>
        <family val="2"/>
      </rPr>
      <t>Description</t>
    </r>
  </si>
  <si>
    <r>
      <rPr>
        <b/>
        <sz val="11"/>
        <color rgb="FF000000"/>
        <rFont val="Calibri"/>
        <family val="2"/>
      </rPr>
      <t>Memo</t>
    </r>
  </si>
  <si>
    <r>
      <rPr>
        <b/>
        <sz val="11"/>
        <color rgb="FF000000"/>
        <rFont val="Calibri"/>
        <family val="2"/>
      </rPr>
      <t>Tag</t>
    </r>
  </si>
  <si>
    <r>
      <rPr>
        <b/>
        <sz val="11"/>
        <color rgb="FF000000"/>
        <rFont val="Calibri"/>
        <family val="2"/>
      </rPr>
      <t>Amount</t>
    </r>
  </si>
  <si>
    <t>Chase 9284</t>
  </si>
  <si>
    <t>Intuit Turbotax</t>
  </si>
  <si>
    <t>TTAX Business 2024</t>
  </si>
  <si>
    <t>Dépenses Professionnelles:ASE Remboursable</t>
  </si>
  <si>
    <t>ASE Tax Preparation</t>
  </si>
  <si>
    <t>LCL Business Visa</t>
  </si>
  <si>
    <t>FREEMIUS* TABLEPRESS</t>
  </si>
  <si>
    <t>Tablepress Pro</t>
  </si>
  <si>
    <t>ASE Web Hosting</t>
  </si>
  <si>
    <t>ONPOINT PLUGINS</t>
  </si>
  <si>
    <t>Go Live Update</t>
  </si>
  <si>
    <t>ONPOINT PLUGINS ONPOINTPLUGIN</t>
  </si>
  <si>
    <t>WAITING REFUND</t>
  </si>
  <si>
    <t>FOLDERS - PLUS - 5 WEB PREMIO.IO</t>
  </si>
  <si>
    <t>Folders Plus</t>
  </si>
  <si>
    <t>www.inmotionhosting.com</t>
  </si>
  <si>
    <t>fcolliver.com (Domain + Privacy)</t>
  </si>
  <si>
    <t>AT&amp;T Universal Rewards Card XX3219</t>
  </si>
  <si>
    <t>Delta Airlines</t>
  </si>
  <si>
    <t>2025.05 ASE Annual Meeting</t>
  </si>
  <si>
    <t>ASE Déplacements</t>
  </si>
  <si>
    <t>fcolliver.com (SSL)</t>
  </si>
  <si>
    <t>AIOSEO Pro</t>
  </si>
  <si>
    <t>Renewal through 17/3/2026</t>
  </si>
  <si>
    <t>Reimbursement TVA</t>
  </si>
  <si>
    <t>TRU.AGENCY TORONTO</t>
  </si>
  <si>
    <t>Duplicate Page Pro</t>
  </si>
  <si>
    <t>PADDLE.NET* PLUGINDEVS LISBOA</t>
  </si>
  <si>
    <t>REFUND</t>
  </si>
  <si>
    <t>PADDLE.NET* SLIDERREVO 1050-012 LISBOA</t>
  </si>
  <si>
    <t>CROCOBLOCK.COM CROCOBLOCK.CO</t>
  </si>
  <si>
    <t>WPMAILSMTP.COM SOFTWRE WPMAILSMTP.CO</t>
  </si>
  <si>
    <t>Marriott</t>
  </si>
  <si>
    <t>INMOTIONHOSTING.COM 888-3214678</t>
  </si>
  <si>
    <t>ADS Domain+Privacy</t>
  </si>
  <si>
    <t>Complianz</t>
  </si>
  <si>
    <t>Complianz 25 Sites</t>
  </si>
  <si>
    <t>FreePik</t>
  </si>
  <si>
    <t>Image Archive</t>
  </si>
  <si>
    <t>ELEMENTOR</t>
  </si>
  <si>
    <t>Logiciel - Website Builder</t>
  </si>
  <si>
    <t>FREEMIUS* MUSIC PLAYER FREEMIUS.COM</t>
  </si>
  <si>
    <t>Freemius Music Player</t>
  </si>
  <si>
    <t>PADDLE.NET* PLUGINDEVS</t>
  </si>
  <si>
    <t>Under Construction Page Pro Lifetime 100 sites</t>
  </si>
  <si>
    <t>LW - OUI.SNCF Paris La Defense</t>
  </si>
  <si>
    <t>2025.06 Paris Le Bourget</t>
  </si>
  <si>
    <t>SIAE</t>
  </si>
  <si>
    <t>Booking.com Amsterdam</t>
  </si>
  <si>
    <t>SERVICE NAVIGO PARIS 9</t>
  </si>
  <si>
    <t>NEWREST WAGONS L PARIS</t>
  </si>
  <si>
    <t>L'Horizon Paris</t>
  </si>
  <si>
    <t>HOTEL LEGEND PARIS</t>
  </si>
  <si>
    <t>NEWREST WAGONS-LITS Paris</t>
  </si>
  <si>
    <t>GT3 Themes</t>
  </si>
  <si>
    <t>WP Forms</t>
  </si>
  <si>
    <t>Download Monitor</t>
  </si>
  <si>
    <t>PAYPAL *RECOVERYMST LUXEMBOURG</t>
  </si>
  <si>
    <t>Tax Recovery</t>
  </si>
  <si>
    <t>Discount for 2025-2026</t>
  </si>
  <si>
    <t>Fees through end January 2026</t>
  </si>
  <si>
    <t>Electron Technologies FZC</t>
  </si>
  <si>
    <t>Logiciel - Loginizer - 10 Sites</t>
  </si>
  <si>
    <t>Really Simple SSL</t>
  </si>
  <si>
    <t>Logiciel - Really Simple SSL - 25 sites - 1 year</t>
  </si>
  <si>
    <t>Associations &amp; Abonnements</t>
  </si>
  <si>
    <t>WF 8585 (Aerospace Edge)</t>
  </si>
  <si>
    <t>AWIN</t>
  </si>
  <si>
    <t>1 Year AWIN</t>
  </si>
  <si>
    <t>Dépenses Professionnelles:Associations &amp; Abonnements</t>
  </si>
  <si>
    <t>Aerospace Edge</t>
  </si>
  <si>
    <t>Communications</t>
  </si>
  <si>
    <t>Mailchimp Recurring Ga</t>
  </si>
  <si>
    <t>RECURRING PAYMENT 01/17 678-9990141 GA CARD 2086</t>
  </si>
  <si>
    <t>Dépenses Professionnelles:Communications</t>
  </si>
  <si>
    <t>RECURRING PAYMENT 02/17 678-9990141 GA CARD 2086</t>
  </si>
  <si>
    <t>RECURRING PAYMENT 05/18 678-9990141 GA CARD 2086</t>
  </si>
  <si>
    <t>Déplacements professionnel</t>
  </si>
  <si>
    <t>Uber.Com</t>
  </si>
  <si>
    <t>PURCHASE 04/30 San Francisco CA CARD 5623</t>
  </si>
  <si>
    <t>Dépenses Professionnelles:Déplacements professionnel</t>
  </si>
  <si>
    <t>International</t>
  </si>
  <si>
    <t>PURCHASE 04/29 GRAND RAPIDS MI CARD 5623</t>
  </si>
  <si>
    <t>Ford</t>
  </si>
  <si>
    <t>PURCHASE 04/30 DETROIT MI CARD 2086</t>
  </si>
  <si>
    <t>Red Dunn Kitchen</t>
  </si>
  <si>
    <t>PURCHASE 04/30 313-4961400 MI CARD 2086</t>
  </si>
  <si>
    <t>Beacon</t>
  </si>
  <si>
    <t>PURCHASE 05/02 BIG RAPIDS MI CARD 2086</t>
  </si>
  <si>
    <t>Bubba's</t>
  </si>
  <si>
    <t>PURCHASE 05/03 TRAVERSE CITY MI CARD 2086</t>
  </si>
  <si>
    <t>PURCHASE 05/02 GRAND RAPIDS MI CARD 2086</t>
  </si>
  <si>
    <t>Tst Folk</t>
  </si>
  <si>
    <t>PURCHASE 05/01 Detroit MI CARD 2086</t>
  </si>
  <si>
    <t>Graydons Crossing</t>
  </si>
  <si>
    <t>PURCHASE 05/01 Grand Rapids MI CARD 2086</t>
  </si>
  <si>
    <t>Martha's Leelanau Table</t>
  </si>
  <si>
    <t>PURCHASE 05/02 SUTTONS BAY MI CARD 2086</t>
  </si>
  <si>
    <t>Freddy's Grand Rapids</t>
  </si>
  <si>
    <t>Frais Bancaires</t>
  </si>
  <si>
    <t>Wire Trans Svc Charge -</t>
  </si>
  <si>
    <t>SEQUENCE: 250709115383 SRF# OW00005866955839 TRN#250709115383 RF</t>
  </si>
  <si>
    <t>Dépenses Professionnelles:Frais Bancaires</t>
  </si>
  <si>
    <t>SEQUENCE: 251212054629 SRF# OW00006402335089 TRN#251212054629 RF</t>
  </si>
  <si>
    <t>SEQUENCE: 251231229075 SRF# OW00006468885615 TRN#251231229075 RF</t>
  </si>
  <si>
    <t>Informatique</t>
  </si>
  <si>
    <t>Stk Shutterstock Recurring</t>
  </si>
  <si>
    <t>RECURRING PAYMENT 08/12 866-6633954 NY CARD 2086</t>
  </si>
  <si>
    <t>Dépenses Professionnelles:Informatique</t>
  </si>
  <si>
    <t>POWERDMARC HTTPSPOWERDMA</t>
  </si>
  <si>
    <t>RECURRING PAYMENT 01/20 HTTPSPOWERDMA DE CARD 5623</t>
  </si>
  <si>
    <t>RECURRING PAYMENT 02/20 POWERDMARC.CO DE CARD 5623</t>
  </si>
  <si>
    <t>Beezinet D Ca</t>
  </si>
  <si>
    <t>PURCHASE 03/19 402-935-7733 CA CARD 2086</t>
  </si>
  <si>
    <t>RECURRING PAYMENT 03/20 POWERDMARC.CO DE CARD 5623</t>
  </si>
  <si>
    <t>Thunderbird Email Www</t>
  </si>
  <si>
    <t>PURCHASE 04/04 WWW.THUNDERBI CA CARD 2086</t>
  </si>
  <si>
    <t>RECURRING PAYMENT 05/20 POWERDMARC.CO DE CARD 5623</t>
  </si>
  <si>
    <t>Godaddy.Com</t>
  </si>
  <si>
    <t>RECURRING PAYMENT 06/06 480-5058855 AZ CARD 2086</t>
  </si>
  <si>
    <t>Dnh Godaddy Return</t>
  </si>
  <si>
    <t>PURCHASE RETURN 06/09 480-5058855 AZ CARD 2086</t>
  </si>
  <si>
    <t>Professionnel &amp; Juridique</t>
  </si>
  <si>
    <t>NIC*-FL Sunbiz.Org</t>
  </si>
  <si>
    <t>PURCHASE 03/04 TPEREQ@TYLERT FL CARD 5623</t>
  </si>
  <si>
    <t>Dépenses Professionnelles:Professionnel &amp; Juridique</t>
  </si>
  <si>
    <t>Winter Park Permit</t>
  </si>
  <si>
    <t>PURCHASE 03/04 407-5993237 FL CARD 5623</t>
  </si>
  <si>
    <t>PURCHASE 10/30 407-5993237 FL CARD 5623</t>
  </si>
  <si>
    <t>Répas &amp; divertissement</t>
  </si>
  <si>
    <t>MT*AC DC Store</t>
  </si>
  <si>
    <t>PURCHASE 03/13 434-404-5278 VA CARD 2086</t>
  </si>
  <si>
    <t>Dépenses Professionnelles:Répas &amp; divertissement</t>
  </si>
  <si>
    <t>OVERALL TOTAL</t>
  </si>
  <si>
    <t>Date</t>
  </si>
  <si>
    <t>Account</t>
  </si>
  <si>
    <t>Description</t>
  </si>
  <si>
    <t>Memo</t>
  </si>
  <si>
    <t>Category</t>
  </si>
  <si>
    <t>Tag</t>
  </si>
  <si>
    <t>Amount</t>
  </si>
  <si>
    <t>Web Hosting</t>
  </si>
  <si>
    <t>RECURRING PAYMENT 06/20 POWERDMARC.CO DE CARD 5623</t>
  </si>
  <si>
    <t>ER</t>
  </si>
  <si>
    <t>WF 2086</t>
  </si>
  <si>
    <t>WF 5623</t>
  </si>
  <si>
    <t>WF 8585</t>
  </si>
  <si>
    <t>Debit</t>
  </si>
  <si>
    <t>TTAX Business 2025</t>
  </si>
  <si>
    <t>Tax 2024 ASE Audit Defense</t>
  </si>
  <si>
    <t>Tax 2024 ASE E-Filing</t>
  </si>
  <si>
    <t>Chk 1003</t>
  </si>
  <si>
    <t>State of Arizona</t>
  </si>
  <si>
    <t>Termination of AGG</t>
  </si>
  <si>
    <t>Olesons N Long</t>
  </si>
  <si>
    <t>Traverse City Park</t>
  </si>
  <si>
    <t>PURCHASE 04/08 EXPEDIA.COM WA CARD 2086</t>
  </si>
  <si>
    <t>Expedia</t>
  </si>
  <si>
    <t>PURCHASE 05/02 Grand Rapids MI CARD 2086</t>
  </si>
  <si>
    <t>Metrea Peregrine Payables</t>
  </si>
  <si>
    <t>MASD-000019 Aerospace Edge, LLC</t>
  </si>
  <si>
    <t>Wt Lloyds Bank</t>
  </si>
  <si>
    <t>PLC /ORG=COUNTERPOINT MARKET INTELLIGENCE L SRF# 202501270054719</t>
  </si>
  <si>
    <t>PLC /ORG=COUNTERPOINT MARKET INTELLIGENCE L SRF# 202503240057225</t>
  </si>
  <si>
    <t>PLC /ORG=COUNTERPOINT MARKET INTELLIGENCE L SRF# 202503240059074</t>
  </si>
  <si>
    <t>PLC /ORG=COUNTERPOINT MARKET INTELLIGENCE L SRF# 202506120056701</t>
  </si>
  <si>
    <t>PLC /ORG=COUNTERPOINT MARKET INTELLIGENCE L SRF# 202510010053825</t>
  </si>
  <si>
    <t>PLC /ORG=COUNTERPOINT MARKET INTELLIGENCE L SRF# 202511050055856</t>
  </si>
  <si>
    <t>ASE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</si>
</sst>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 ;[Red]\-[$$-409]#,##0.00\ "/>
  </numFmts>
  <fonts count="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8"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4"/>
  <sheetViews>
    <sheetView tabSelected="1" workbookViewId="0"/>
  </sheetViews>
  <sheetFormatPr defaultRowHeight="14.4" x14ac:dyDescent="0.3"/>
  <cols>
    <col min="1" max="1" width="13.44140625" customWidth="1"/>
    <col min="2" max="2" width="35" customWidth="1"/>
    <col min="3" max="3" width="8.88671875" customWidth="1"/>
    <col min="4" max="4" width="41.33203125" customWidth="1"/>
    <col min="5" max="5" width="56.109375" customWidth="1"/>
    <col min="6" max="6" width="51" customWidth="1"/>
    <col min="7" max="7" width="20.21875" customWidth="1"/>
    <col min="8" max="9" width="13" style="4" customWidth="1"/>
  </cols>
  <sheetData>
    <row r="1" spans="1:9" s="2" customFormat="1" ht="15.6" x14ac:dyDescent="0.3">
      <c r="A1" s="2" t="s">
        <v>140</v>
      </c>
      <c r="B1" s="2" t="s">
        <v>141</v>
      </c>
      <c r="C1" s="2" t="s">
        <v>153</v>
      </c>
      <c r="D1" s="2" t="s">
        <v>142</v>
      </c>
      <c r="E1" s="2" t="s">
        <v>143</v>
      </c>
      <c r="F1" s="2" t="s">
        <v>144</v>
      </c>
      <c r="G1" s="2" t="s">
        <v>145</v>
      </c>
      <c r="H1" s="3" t="s">
        <v>146</v>
      </c>
      <c r="I1" s="3" t="s">
        <v>146</v>
      </c>
    </row>
    <row r="2" spans="1:9" x14ac:dyDescent="0.3">
      <c r="A2" t="s">
        <v>26</v>
      </c>
      <c r="H2" s="4">
        <f>SUM(I3:I14)</f>
        <v>-3273.61</v>
      </c>
    </row>
    <row r="3" spans="1:9" x14ac:dyDescent="0.3">
      <c r="A3" s="1">
        <v>45728</v>
      </c>
      <c r="B3" t="s">
        <v>23</v>
      </c>
      <c r="C3" t="s">
        <v>149</v>
      </c>
      <c r="D3" t="s">
        <v>24</v>
      </c>
      <c r="E3" t="s">
        <v>25</v>
      </c>
      <c r="F3" t="s">
        <v>9</v>
      </c>
      <c r="G3" t="s">
        <v>26</v>
      </c>
      <c r="I3" s="4">
        <v>-1255.3699999999999</v>
      </c>
    </row>
    <row r="4" spans="1:9" x14ac:dyDescent="0.3">
      <c r="A4" s="1">
        <v>45776</v>
      </c>
      <c r="B4" t="s">
        <v>23</v>
      </c>
      <c r="C4" t="s">
        <v>149</v>
      </c>
      <c r="D4" t="s">
        <v>38</v>
      </c>
      <c r="E4" t="s">
        <v>25</v>
      </c>
      <c r="F4" t="s">
        <v>9</v>
      </c>
      <c r="G4" t="s">
        <v>26</v>
      </c>
      <c r="I4" s="4">
        <v>-440.04</v>
      </c>
    </row>
    <row r="5" spans="1:9" x14ac:dyDescent="0.3">
      <c r="A5" s="1">
        <v>45820</v>
      </c>
      <c r="B5" t="s">
        <v>11</v>
      </c>
      <c r="C5" t="s">
        <v>149</v>
      </c>
      <c r="D5" t="s">
        <v>51</v>
      </c>
      <c r="E5" t="s">
        <v>52</v>
      </c>
      <c r="F5" t="s">
        <v>9</v>
      </c>
      <c r="G5" t="s">
        <v>26</v>
      </c>
      <c r="I5" s="4">
        <v>-363.67</v>
      </c>
    </row>
    <row r="6" spans="1:9" x14ac:dyDescent="0.3">
      <c r="A6" s="1">
        <v>45820</v>
      </c>
      <c r="B6" t="s">
        <v>11</v>
      </c>
      <c r="C6" t="s">
        <v>149</v>
      </c>
      <c r="D6" t="s">
        <v>53</v>
      </c>
      <c r="E6" t="s">
        <v>52</v>
      </c>
      <c r="F6" t="s">
        <v>9</v>
      </c>
      <c r="G6" t="s">
        <v>26</v>
      </c>
      <c r="I6" s="4">
        <v>-62.11</v>
      </c>
    </row>
    <row r="7" spans="1:9" x14ac:dyDescent="0.3">
      <c r="A7" s="1">
        <v>45820</v>
      </c>
      <c r="B7" t="s">
        <v>11</v>
      </c>
      <c r="C7" t="s">
        <v>149</v>
      </c>
      <c r="D7" t="s">
        <v>54</v>
      </c>
      <c r="E7" t="s">
        <v>52</v>
      </c>
      <c r="F7" t="s">
        <v>9</v>
      </c>
      <c r="G7" t="s">
        <v>26</v>
      </c>
      <c r="I7" s="4">
        <v>-484.47</v>
      </c>
    </row>
    <row r="8" spans="1:9" x14ac:dyDescent="0.3">
      <c r="A8" s="1">
        <v>45821</v>
      </c>
      <c r="B8" t="s">
        <v>11</v>
      </c>
      <c r="C8" t="s">
        <v>149</v>
      </c>
      <c r="D8" t="s">
        <v>53</v>
      </c>
      <c r="E8" t="s">
        <v>52</v>
      </c>
      <c r="F8" t="s">
        <v>9</v>
      </c>
      <c r="G8" t="s">
        <v>26</v>
      </c>
      <c r="I8" s="4">
        <v>-51.76</v>
      </c>
    </row>
    <row r="9" spans="1:9" x14ac:dyDescent="0.3">
      <c r="A9" s="1">
        <v>45823</v>
      </c>
      <c r="B9" t="s">
        <v>11</v>
      </c>
      <c r="C9" t="s">
        <v>149</v>
      </c>
      <c r="D9" t="s">
        <v>54</v>
      </c>
      <c r="E9" t="s">
        <v>52</v>
      </c>
      <c r="F9" t="s">
        <v>9</v>
      </c>
      <c r="G9" t="s">
        <v>26</v>
      </c>
      <c r="I9" s="4">
        <v>-484.47</v>
      </c>
    </row>
    <row r="10" spans="1:9" x14ac:dyDescent="0.3">
      <c r="A10" s="1">
        <v>45825</v>
      </c>
      <c r="B10" t="s">
        <v>11</v>
      </c>
      <c r="C10" t="s">
        <v>149</v>
      </c>
      <c r="D10" t="s">
        <v>55</v>
      </c>
      <c r="E10" t="s">
        <v>52</v>
      </c>
      <c r="F10" t="s">
        <v>9</v>
      </c>
      <c r="G10" t="s">
        <v>26</v>
      </c>
      <c r="I10" s="4">
        <v>-12.42</v>
      </c>
    </row>
    <row r="11" spans="1:9" x14ac:dyDescent="0.3">
      <c r="A11" s="1">
        <v>45825</v>
      </c>
      <c r="B11" t="s">
        <v>11</v>
      </c>
      <c r="C11" t="s">
        <v>149</v>
      </c>
      <c r="D11" t="s">
        <v>56</v>
      </c>
      <c r="E11" t="s">
        <v>52</v>
      </c>
      <c r="F11" t="s">
        <v>9</v>
      </c>
      <c r="G11" t="s">
        <v>26</v>
      </c>
      <c r="I11" s="4">
        <v>-17.86</v>
      </c>
    </row>
    <row r="12" spans="1:9" x14ac:dyDescent="0.3">
      <c r="A12" s="1">
        <v>45826</v>
      </c>
      <c r="B12" t="s">
        <v>11</v>
      </c>
      <c r="C12" t="s">
        <v>149</v>
      </c>
      <c r="D12" t="s">
        <v>57</v>
      </c>
      <c r="E12" t="s">
        <v>52</v>
      </c>
      <c r="F12" t="s">
        <v>9</v>
      </c>
      <c r="G12" t="s">
        <v>26</v>
      </c>
      <c r="I12" s="4">
        <v>-65.739999999999995</v>
      </c>
    </row>
    <row r="13" spans="1:9" x14ac:dyDescent="0.3">
      <c r="A13" s="1">
        <v>45827</v>
      </c>
      <c r="B13" t="s">
        <v>11</v>
      </c>
      <c r="C13" t="s">
        <v>149</v>
      </c>
      <c r="D13" t="s">
        <v>58</v>
      </c>
      <c r="E13" t="s">
        <v>52</v>
      </c>
      <c r="F13" t="s">
        <v>9</v>
      </c>
      <c r="G13" t="s">
        <v>26</v>
      </c>
      <c r="I13" s="4">
        <v>-17.489999999999998</v>
      </c>
    </row>
    <row r="14" spans="1:9" x14ac:dyDescent="0.3">
      <c r="A14" s="1">
        <v>45827</v>
      </c>
      <c r="B14" t="s">
        <v>11</v>
      </c>
      <c r="C14" t="s">
        <v>149</v>
      </c>
      <c r="D14" t="s">
        <v>59</v>
      </c>
      <c r="E14" t="s">
        <v>52</v>
      </c>
      <c r="F14" t="s">
        <v>9</v>
      </c>
      <c r="G14" t="s">
        <v>26</v>
      </c>
      <c r="I14" s="4">
        <v>-18.21</v>
      </c>
    </row>
    <row r="15" spans="1:9" x14ac:dyDescent="0.3">
      <c r="A15" s="1" t="s">
        <v>10</v>
      </c>
      <c r="H15" s="4">
        <f>SUM(I16:I19)</f>
        <v>-470</v>
      </c>
    </row>
    <row r="16" spans="1:9" x14ac:dyDescent="0.3">
      <c r="A16" s="1">
        <v>45664</v>
      </c>
      <c r="B16" t="s">
        <v>6</v>
      </c>
      <c r="C16" t="s">
        <v>149</v>
      </c>
      <c r="D16" t="s">
        <v>7</v>
      </c>
      <c r="E16" t="s">
        <v>8</v>
      </c>
      <c r="F16" t="s">
        <v>9</v>
      </c>
      <c r="G16" t="s">
        <v>10</v>
      </c>
      <c r="I16" s="4">
        <v>-180</v>
      </c>
    </row>
    <row r="17" spans="1:9" x14ac:dyDescent="0.3">
      <c r="A17" s="1">
        <v>45714</v>
      </c>
      <c r="B17" t="s">
        <v>6</v>
      </c>
      <c r="C17" t="s">
        <v>149</v>
      </c>
      <c r="D17" t="s">
        <v>7</v>
      </c>
      <c r="E17" t="s">
        <v>155</v>
      </c>
      <c r="F17" t="s">
        <v>9</v>
      </c>
      <c r="G17" t="s">
        <v>10</v>
      </c>
      <c r="I17" s="4">
        <v>-50</v>
      </c>
    </row>
    <row r="18" spans="1:9" x14ac:dyDescent="0.3">
      <c r="A18" s="1">
        <v>45717</v>
      </c>
      <c r="B18" t="s">
        <v>6</v>
      </c>
      <c r="C18" t="s">
        <v>149</v>
      </c>
      <c r="D18" t="s">
        <v>7</v>
      </c>
      <c r="E18" t="s">
        <v>156</v>
      </c>
      <c r="F18" t="s">
        <v>9</v>
      </c>
      <c r="G18" t="s">
        <v>10</v>
      </c>
      <c r="I18" s="4">
        <v>-60</v>
      </c>
    </row>
    <row r="19" spans="1:9" x14ac:dyDescent="0.3">
      <c r="A19" s="1">
        <v>46001</v>
      </c>
      <c r="B19" t="s">
        <v>6</v>
      </c>
      <c r="C19" t="s">
        <v>149</v>
      </c>
      <c r="D19" t="s">
        <v>7</v>
      </c>
      <c r="E19" t="s">
        <v>154</v>
      </c>
      <c r="F19" t="s">
        <v>9</v>
      </c>
      <c r="G19" t="s">
        <v>10</v>
      </c>
      <c r="I19" s="4">
        <v>-180</v>
      </c>
    </row>
    <row r="20" spans="1:9" x14ac:dyDescent="0.3">
      <c r="A20" s="1" t="s">
        <v>147</v>
      </c>
      <c r="H20" s="4">
        <f>SUM(I21:I48)</f>
        <v>-3441.71</v>
      </c>
    </row>
    <row r="21" spans="1:9" x14ac:dyDescent="0.3">
      <c r="A21" s="1">
        <v>45684</v>
      </c>
      <c r="B21" t="s">
        <v>11</v>
      </c>
      <c r="C21" t="s">
        <v>149</v>
      </c>
      <c r="D21" t="s">
        <v>12</v>
      </c>
      <c r="E21" t="s">
        <v>13</v>
      </c>
      <c r="F21" t="s">
        <v>9</v>
      </c>
      <c r="G21" t="s">
        <v>14</v>
      </c>
      <c r="I21" s="4">
        <v>-159.32</v>
      </c>
    </row>
    <row r="22" spans="1:9" x14ac:dyDescent="0.3">
      <c r="A22" s="1">
        <v>45684</v>
      </c>
      <c r="B22" t="s">
        <v>11</v>
      </c>
      <c r="C22" t="s">
        <v>149</v>
      </c>
      <c r="D22" t="s">
        <v>15</v>
      </c>
      <c r="E22" t="s">
        <v>16</v>
      </c>
      <c r="F22" t="s">
        <v>9</v>
      </c>
      <c r="G22" t="s">
        <v>14</v>
      </c>
      <c r="I22" s="4">
        <v>-150.6</v>
      </c>
    </row>
    <row r="23" spans="1:9" x14ac:dyDescent="0.3">
      <c r="A23" s="1">
        <v>45708</v>
      </c>
      <c r="B23" t="s">
        <v>11</v>
      </c>
      <c r="C23" t="s">
        <v>149</v>
      </c>
      <c r="D23" t="s">
        <v>17</v>
      </c>
      <c r="E23" t="s">
        <v>18</v>
      </c>
      <c r="F23" t="s">
        <v>9</v>
      </c>
      <c r="G23" t="s">
        <v>14</v>
      </c>
      <c r="I23" s="4">
        <v>-58.44</v>
      </c>
    </row>
    <row r="24" spans="1:9" x14ac:dyDescent="0.3">
      <c r="A24" s="1">
        <v>45708</v>
      </c>
      <c r="B24" t="s">
        <v>11</v>
      </c>
      <c r="C24" t="s">
        <v>149</v>
      </c>
      <c r="D24" t="s">
        <v>19</v>
      </c>
      <c r="E24" t="s">
        <v>20</v>
      </c>
      <c r="F24" t="s">
        <v>9</v>
      </c>
      <c r="G24" t="s">
        <v>14</v>
      </c>
      <c r="I24" s="4">
        <v>-111.75</v>
      </c>
    </row>
    <row r="25" spans="1:9" x14ac:dyDescent="0.3">
      <c r="A25" s="1">
        <v>45723</v>
      </c>
      <c r="B25" t="s">
        <v>11</v>
      </c>
      <c r="C25" t="s">
        <v>149</v>
      </c>
      <c r="D25" t="s">
        <v>21</v>
      </c>
      <c r="E25" t="s">
        <v>22</v>
      </c>
      <c r="F25" t="s">
        <v>9</v>
      </c>
      <c r="G25" t="s">
        <v>14</v>
      </c>
      <c r="I25" s="4">
        <v>-38.619999999999997</v>
      </c>
    </row>
    <row r="26" spans="1:9" x14ac:dyDescent="0.3">
      <c r="A26" s="1">
        <v>45728</v>
      </c>
      <c r="B26" t="s">
        <v>11</v>
      </c>
      <c r="C26" t="s">
        <v>149</v>
      </c>
      <c r="D26" t="s">
        <v>21</v>
      </c>
      <c r="E26" t="s">
        <v>27</v>
      </c>
      <c r="F26" t="s">
        <v>9</v>
      </c>
      <c r="G26" t="s">
        <v>14</v>
      </c>
      <c r="I26" s="4">
        <v>-108.54</v>
      </c>
    </row>
    <row r="27" spans="1:9" x14ac:dyDescent="0.3">
      <c r="A27" s="1">
        <v>45734</v>
      </c>
      <c r="B27" t="s">
        <v>11</v>
      </c>
      <c r="C27" t="s">
        <v>149</v>
      </c>
      <c r="D27" t="s">
        <v>28</v>
      </c>
      <c r="E27" t="s">
        <v>29</v>
      </c>
      <c r="F27" t="s">
        <v>9</v>
      </c>
      <c r="G27" t="s">
        <v>14</v>
      </c>
      <c r="I27" s="4">
        <v>-293.18</v>
      </c>
    </row>
    <row r="28" spans="1:9" x14ac:dyDescent="0.3">
      <c r="A28" s="1">
        <v>45734</v>
      </c>
      <c r="B28" t="s">
        <v>11</v>
      </c>
      <c r="C28" t="s">
        <v>149</v>
      </c>
      <c r="D28" t="s">
        <v>28</v>
      </c>
      <c r="E28" t="s">
        <v>30</v>
      </c>
      <c r="F28" t="s">
        <v>9</v>
      </c>
      <c r="G28" t="s">
        <v>14</v>
      </c>
      <c r="I28" s="4">
        <v>48.58</v>
      </c>
    </row>
    <row r="29" spans="1:9" x14ac:dyDescent="0.3">
      <c r="A29" s="1">
        <v>45739</v>
      </c>
      <c r="B29" t="s">
        <v>11</v>
      </c>
      <c r="C29" t="s">
        <v>149</v>
      </c>
      <c r="D29" t="s">
        <v>31</v>
      </c>
      <c r="E29" t="s">
        <v>32</v>
      </c>
      <c r="F29" t="s">
        <v>9</v>
      </c>
      <c r="G29" t="s">
        <v>14</v>
      </c>
      <c r="I29" s="4">
        <v>-97.77</v>
      </c>
    </row>
    <row r="30" spans="1:9" x14ac:dyDescent="0.3">
      <c r="A30" s="1">
        <v>45745</v>
      </c>
      <c r="B30" t="s">
        <v>11</v>
      </c>
      <c r="C30" t="s">
        <v>149</v>
      </c>
      <c r="D30" t="s">
        <v>33</v>
      </c>
      <c r="F30" t="s">
        <v>9</v>
      </c>
      <c r="G30" t="s">
        <v>14</v>
      </c>
      <c r="I30" s="4">
        <v>-39.619999999999997</v>
      </c>
    </row>
    <row r="31" spans="1:9" x14ac:dyDescent="0.3">
      <c r="A31" s="1">
        <v>45746</v>
      </c>
      <c r="B31" t="s">
        <v>11</v>
      </c>
      <c r="C31" t="s">
        <v>149</v>
      </c>
      <c r="D31" t="s">
        <v>17</v>
      </c>
      <c r="E31" t="s">
        <v>34</v>
      </c>
      <c r="F31" t="s">
        <v>9</v>
      </c>
      <c r="G31" t="s">
        <v>14</v>
      </c>
      <c r="I31" s="4">
        <v>56.04</v>
      </c>
    </row>
    <row r="32" spans="1:9" x14ac:dyDescent="0.3">
      <c r="A32" s="1">
        <v>45746</v>
      </c>
      <c r="B32" t="s">
        <v>11</v>
      </c>
      <c r="C32" t="s">
        <v>149</v>
      </c>
      <c r="D32" t="s">
        <v>35</v>
      </c>
      <c r="F32" t="s">
        <v>9</v>
      </c>
      <c r="G32" t="s">
        <v>14</v>
      </c>
      <c r="I32" s="4">
        <v>-143.88999999999999</v>
      </c>
    </row>
    <row r="33" spans="1:9" x14ac:dyDescent="0.3">
      <c r="A33" s="1">
        <v>45758</v>
      </c>
      <c r="B33" t="s">
        <v>11</v>
      </c>
      <c r="C33" t="s">
        <v>149</v>
      </c>
      <c r="D33" t="s">
        <v>36</v>
      </c>
      <c r="F33" t="s">
        <v>9</v>
      </c>
      <c r="G33" t="s">
        <v>14</v>
      </c>
      <c r="I33" s="4">
        <v>-47.69</v>
      </c>
    </row>
    <row r="34" spans="1:9" x14ac:dyDescent="0.3">
      <c r="A34" s="1">
        <v>45761</v>
      </c>
      <c r="B34" t="s">
        <v>11</v>
      </c>
      <c r="C34" t="s">
        <v>149</v>
      </c>
      <c r="D34" t="s">
        <v>37</v>
      </c>
      <c r="F34" t="s">
        <v>9</v>
      </c>
      <c r="G34" t="s">
        <v>14</v>
      </c>
      <c r="I34" s="4">
        <v>-189.57</v>
      </c>
    </row>
    <row r="35" spans="1:9" x14ac:dyDescent="0.3">
      <c r="A35" s="1">
        <v>45792</v>
      </c>
      <c r="B35" t="s">
        <v>11</v>
      </c>
      <c r="C35" t="s">
        <v>149</v>
      </c>
      <c r="D35" t="s">
        <v>39</v>
      </c>
      <c r="E35" t="s">
        <v>40</v>
      </c>
      <c r="F35" t="s">
        <v>9</v>
      </c>
      <c r="G35" t="s">
        <v>14</v>
      </c>
      <c r="I35" s="4">
        <v>-36.840000000000003</v>
      </c>
    </row>
    <row r="36" spans="1:9" x14ac:dyDescent="0.3">
      <c r="A36" s="1">
        <v>45805</v>
      </c>
      <c r="B36" t="s">
        <v>11</v>
      </c>
      <c r="C36" t="s">
        <v>149</v>
      </c>
      <c r="D36" t="s">
        <v>41</v>
      </c>
      <c r="E36" t="s">
        <v>42</v>
      </c>
      <c r="F36" t="s">
        <v>9</v>
      </c>
      <c r="G36" t="s">
        <v>14</v>
      </c>
      <c r="I36" s="4">
        <v>-375.79</v>
      </c>
    </row>
    <row r="37" spans="1:9" x14ac:dyDescent="0.3">
      <c r="A37" s="1">
        <v>45806</v>
      </c>
      <c r="B37" t="s">
        <v>11</v>
      </c>
      <c r="C37" t="s">
        <v>149</v>
      </c>
      <c r="D37" t="s">
        <v>43</v>
      </c>
      <c r="E37" t="s">
        <v>44</v>
      </c>
      <c r="F37" t="s">
        <v>9</v>
      </c>
      <c r="G37" t="s">
        <v>14</v>
      </c>
      <c r="I37" s="4">
        <v>-124.22</v>
      </c>
    </row>
    <row r="38" spans="1:9" x14ac:dyDescent="0.3">
      <c r="A38" s="1">
        <v>45813</v>
      </c>
      <c r="B38" t="s">
        <v>11</v>
      </c>
      <c r="C38" t="s">
        <v>149</v>
      </c>
      <c r="D38" t="s">
        <v>45</v>
      </c>
      <c r="E38" t="s">
        <v>46</v>
      </c>
      <c r="F38" t="s">
        <v>9</v>
      </c>
      <c r="G38" t="s">
        <v>14</v>
      </c>
      <c r="I38" s="4">
        <v>-186.85</v>
      </c>
    </row>
    <row r="39" spans="1:9" x14ac:dyDescent="0.3">
      <c r="A39" s="1">
        <v>45816</v>
      </c>
      <c r="B39" t="s">
        <v>11</v>
      </c>
      <c r="C39" t="s">
        <v>149</v>
      </c>
      <c r="D39" t="s">
        <v>47</v>
      </c>
      <c r="E39" t="s">
        <v>48</v>
      </c>
      <c r="F39" t="s">
        <v>9</v>
      </c>
      <c r="G39" t="s">
        <v>14</v>
      </c>
      <c r="I39" s="4">
        <v>-168.81</v>
      </c>
    </row>
    <row r="40" spans="1:9" x14ac:dyDescent="0.3">
      <c r="A40" s="1">
        <v>45819</v>
      </c>
      <c r="B40" t="s">
        <v>11</v>
      </c>
      <c r="C40" t="s">
        <v>149</v>
      </c>
      <c r="D40" t="s">
        <v>49</v>
      </c>
      <c r="E40" t="s">
        <v>50</v>
      </c>
      <c r="F40" t="s">
        <v>9</v>
      </c>
      <c r="G40" t="s">
        <v>14</v>
      </c>
      <c r="I40" s="4">
        <v>-184.24</v>
      </c>
    </row>
    <row r="41" spans="1:9" x14ac:dyDescent="0.3">
      <c r="A41" s="1">
        <v>45851</v>
      </c>
      <c r="B41" t="s">
        <v>11</v>
      </c>
      <c r="C41" t="s">
        <v>149</v>
      </c>
      <c r="D41" t="s">
        <v>60</v>
      </c>
      <c r="F41" t="s">
        <v>9</v>
      </c>
      <c r="G41" t="s">
        <v>14</v>
      </c>
      <c r="I41" s="4">
        <v>-45.25</v>
      </c>
    </row>
    <row r="42" spans="1:9" x14ac:dyDescent="0.3">
      <c r="A42" s="1">
        <v>45863</v>
      </c>
      <c r="B42" t="s">
        <v>11</v>
      </c>
      <c r="C42" t="s">
        <v>149</v>
      </c>
      <c r="D42" t="s">
        <v>61</v>
      </c>
      <c r="F42" t="s">
        <v>9</v>
      </c>
      <c r="G42" t="s">
        <v>14</v>
      </c>
      <c r="I42" s="4">
        <v>-181.36</v>
      </c>
    </row>
    <row r="43" spans="1:9" x14ac:dyDescent="0.3">
      <c r="A43" s="1">
        <v>45936</v>
      </c>
      <c r="B43" t="s">
        <v>11</v>
      </c>
      <c r="C43" t="s">
        <v>149</v>
      </c>
      <c r="D43" t="s">
        <v>62</v>
      </c>
      <c r="F43" t="s">
        <v>9</v>
      </c>
      <c r="G43" t="s">
        <v>14</v>
      </c>
      <c r="I43" s="4">
        <v>-362.37</v>
      </c>
    </row>
    <row r="44" spans="1:9" x14ac:dyDescent="0.3">
      <c r="A44" s="1">
        <v>45950</v>
      </c>
      <c r="B44" t="s">
        <v>11</v>
      </c>
      <c r="C44" t="s">
        <v>149</v>
      </c>
      <c r="D44" t="s">
        <v>63</v>
      </c>
      <c r="E44" t="s">
        <v>64</v>
      </c>
      <c r="F44" t="s">
        <v>9</v>
      </c>
      <c r="G44" t="s">
        <v>14</v>
      </c>
      <c r="I44" s="4">
        <v>-0.35</v>
      </c>
    </row>
    <row r="45" spans="1:9" x14ac:dyDescent="0.3">
      <c r="A45" s="1">
        <v>45954</v>
      </c>
      <c r="B45" t="s">
        <v>11</v>
      </c>
      <c r="C45" t="s">
        <v>149</v>
      </c>
      <c r="D45" t="s">
        <v>62</v>
      </c>
      <c r="E45" t="s">
        <v>65</v>
      </c>
      <c r="F45" t="s">
        <v>9</v>
      </c>
      <c r="G45" t="s">
        <v>14</v>
      </c>
      <c r="I45" s="4">
        <v>182.58</v>
      </c>
    </row>
    <row r="46" spans="1:9" x14ac:dyDescent="0.3">
      <c r="A46" s="1">
        <v>45964</v>
      </c>
      <c r="B46" t="s">
        <v>11</v>
      </c>
      <c r="C46" t="s">
        <v>149</v>
      </c>
      <c r="D46" t="s">
        <v>21</v>
      </c>
      <c r="E46" t="s">
        <v>66</v>
      </c>
      <c r="F46" t="s">
        <v>9</v>
      </c>
      <c r="G46" t="s">
        <v>14</v>
      </c>
      <c r="I46" s="4">
        <v>-368.32</v>
      </c>
    </row>
    <row r="47" spans="1:9" x14ac:dyDescent="0.3">
      <c r="A47" s="1">
        <v>45978</v>
      </c>
      <c r="B47" t="s">
        <v>11</v>
      </c>
      <c r="C47" t="s">
        <v>149</v>
      </c>
      <c r="D47" t="s">
        <v>67</v>
      </c>
      <c r="E47" t="s">
        <v>68</v>
      </c>
      <c r="F47" t="s">
        <v>9</v>
      </c>
      <c r="G47" t="s">
        <v>14</v>
      </c>
      <c r="I47" s="4">
        <v>-62.03</v>
      </c>
    </row>
    <row r="48" spans="1:9" x14ac:dyDescent="0.3">
      <c r="A48" s="1">
        <v>45981</v>
      </c>
      <c r="B48" t="s">
        <v>11</v>
      </c>
      <c r="C48" t="s">
        <v>149</v>
      </c>
      <c r="D48" t="s">
        <v>69</v>
      </c>
      <c r="E48" t="s">
        <v>70</v>
      </c>
      <c r="F48" t="s">
        <v>9</v>
      </c>
      <c r="G48" t="s">
        <v>14</v>
      </c>
      <c r="I48" s="4">
        <v>-193.49</v>
      </c>
    </row>
    <row r="49" spans="1:9" x14ac:dyDescent="0.3">
      <c r="A49" t="s">
        <v>71</v>
      </c>
      <c r="H49" s="4">
        <f>I50</f>
        <v>-2725.45</v>
      </c>
    </row>
    <row r="50" spans="1:9" x14ac:dyDescent="0.3">
      <c r="A50" s="1">
        <v>45848</v>
      </c>
      <c r="B50" t="s">
        <v>72</v>
      </c>
      <c r="C50" t="s">
        <v>151</v>
      </c>
      <c r="D50" t="s">
        <v>73</v>
      </c>
      <c r="E50" t="s">
        <v>74</v>
      </c>
      <c r="F50" t="s">
        <v>75</v>
      </c>
      <c r="G50" t="s">
        <v>76</v>
      </c>
      <c r="I50" s="4">
        <v>-2725.45</v>
      </c>
    </row>
    <row r="51" spans="1:9" x14ac:dyDescent="0.3">
      <c r="A51" t="s">
        <v>77</v>
      </c>
      <c r="H51" s="4">
        <f>SUM(I52:I62)</f>
        <v>-205.91000000000003</v>
      </c>
    </row>
    <row r="52" spans="1:9" x14ac:dyDescent="0.3">
      <c r="A52" s="1">
        <v>45678</v>
      </c>
      <c r="B52" t="s">
        <v>72</v>
      </c>
      <c r="C52" t="s">
        <v>150</v>
      </c>
      <c r="D52" t="s">
        <v>78</v>
      </c>
      <c r="E52" t="s">
        <v>79</v>
      </c>
      <c r="F52" t="s">
        <v>80</v>
      </c>
      <c r="G52" t="s">
        <v>76</v>
      </c>
      <c r="I52" s="4">
        <v>-13.73</v>
      </c>
    </row>
    <row r="53" spans="1:9" x14ac:dyDescent="0.3">
      <c r="A53" s="1">
        <v>45707</v>
      </c>
      <c r="B53" t="s">
        <v>72</v>
      </c>
      <c r="C53" t="s">
        <v>150</v>
      </c>
      <c r="D53" t="s">
        <v>78</v>
      </c>
      <c r="E53" t="s">
        <v>81</v>
      </c>
      <c r="F53" t="s">
        <v>80</v>
      </c>
      <c r="G53" t="s">
        <v>76</v>
      </c>
      <c r="I53" s="4">
        <v>-13.73</v>
      </c>
    </row>
    <row r="54" spans="1:9" x14ac:dyDescent="0.3">
      <c r="A54" s="1">
        <v>45737</v>
      </c>
      <c r="B54" t="s">
        <v>72</v>
      </c>
      <c r="C54" t="s">
        <v>150</v>
      </c>
      <c r="D54" t="s">
        <v>78</v>
      </c>
      <c r="E54" t="s">
        <v>79</v>
      </c>
      <c r="F54" t="s">
        <v>80</v>
      </c>
      <c r="G54" t="s">
        <v>76</v>
      </c>
      <c r="I54" s="4">
        <v>-13.73</v>
      </c>
    </row>
    <row r="55" spans="1:9" x14ac:dyDescent="0.3">
      <c r="A55" s="1">
        <v>45796</v>
      </c>
      <c r="B55" t="s">
        <v>72</v>
      </c>
      <c r="C55" t="s">
        <v>150</v>
      </c>
      <c r="D55" t="s">
        <v>78</v>
      </c>
      <c r="E55" t="s">
        <v>82</v>
      </c>
      <c r="F55" t="s">
        <v>80</v>
      </c>
      <c r="G55" t="s">
        <v>76</v>
      </c>
      <c r="I55" s="4">
        <v>-20.59</v>
      </c>
    </row>
    <row r="56" spans="1:9" x14ac:dyDescent="0.3">
      <c r="A56" s="1">
        <v>45829</v>
      </c>
      <c r="B56" t="s">
        <v>72</v>
      </c>
      <c r="C56" t="s">
        <v>150</v>
      </c>
      <c r="D56" t="s">
        <v>78</v>
      </c>
      <c r="E56" t="s">
        <v>79</v>
      </c>
      <c r="F56" t="s">
        <v>80</v>
      </c>
      <c r="G56" t="s">
        <v>76</v>
      </c>
      <c r="I56" s="4">
        <v>-20.59</v>
      </c>
    </row>
    <row r="57" spans="1:9" x14ac:dyDescent="0.3">
      <c r="A57" s="1">
        <v>45859</v>
      </c>
      <c r="B57" t="s">
        <v>72</v>
      </c>
      <c r="C57" t="s">
        <v>150</v>
      </c>
      <c r="D57" t="s">
        <v>78</v>
      </c>
      <c r="E57" t="s">
        <v>79</v>
      </c>
      <c r="F57" t="s">
        <v>80</v>
      </c>
      <c r="G57" t="s">
        <v>76</v>
      </c>
      <c r="I57" s="4">
        <v>-20.59</v>
      </c>
    </row>
    <row r="58" spans="1:9" x14ac:dyDescent="0.3">
      <c r="A58" s="1">
        <v>45890</v>
      </c>
      <c r="B58" t="s">
        <v>72</v>
      </c>
      <c r="C58" t="s">
        <v>150</v>
      </c>
      <c r="D58" t="s">
        <v>78</v>
      </c>
      <c r="E58" t="s">
        <v>79</v>
      </c>
      <c r="F58" t="s">
        <v>80</v>
      </c>
      <c r="G58" t="s">
        <v>76</v>
      </c>
      <c r="I58" s="4">
        <v>-20.59</v>
      </c>
    </row>
    <row r="59" spans="1:9" x14ac:dyDescent="0.3">
      <c r="A59" s="1">
        <v>45921</v>
      </c>
      <c r="B59" t="s">
        <v>72</v>
      </c>
      <c r="C59" t="s">
        <v>150</v>
      </c>
      <c r="D59" t="s">
        <v>78</v>
      </c>
      <c r="E59" t="s">
        <v>79</v>
      </c>
      <c r="F59" t="s">
        <v>80</v>
      </c>
      <c r="G59" t="s">
        <v>76</v>
      </c>
      <c r="I59" s="4">
        <v>-20.59</v>
      </c>
    </row>
    <row r="60" spans="1:9" x14ac:dyDescent="0.3">
      <c r="A60" s="1">
        <v>45951</v>
      </c>
      <c r="B60" t="s">
        <v>72</v>
      </c>
      <c r="C60" t="s">
        <v>150</v>
      </c>
      <c r="D60" t="s">
        <v>78</v>
      </c>
      <c r="E60" t="s">
        <v>79</v>
      </c>
      <c r="F60" t="s">
        <v>80</v>
      </c>
      <c r="G60" t="s">
        <v>76</v>
      </c>
      <c r="I60" s="4">
        <v>-20.59</v>
      </c>
    </row>
    <row r="61" spans="1:9" x14ac:dyDescent="0.3">
      <c r="A61" s="1">
        <v>45982</v>
      </c>
      <c r="B61" t="s">
        <v>72</v>
      </c>
      <c r="C61" t="s">
        <v>150</v>
      </c>
      <c r="D61" t="s">
        <v>78</v>
      </c>
      <c r="E61" t="s">
        <v>79</v>
      </c>
      <c r="F61" t="s">
        <v>80</v>
      </c>
      <c r="G61" t="s">
        <v>76</v>
      </c>
      <c r="I61" s="4">
        <v>-20.59</v>
      </c>
    </row>
    <row r="62" spans="1:9" x14ac:dyDescent="0.3">
      <c r="A62" s="1">
        <v>46012</v>
      </c>
      <c r="B62" t="s">
        <v>72</v>
      </c>
      <c r="C62" t="s">
        <v>150</v>
      </c>
      <c r="D62" t="s">
        <v>78</v>
      </c>
      <c r="E62" t="s">
        <v>79</v>
      </c>
      <c r="F62" t="s">
        <v>80</v>
      </c>
      <c r="G62" t="s">
        <v>76</v>
      </c>
      <c r="I62" s="4">
        <v>-20.59</v>
      </c>
    </row>
    <row r="63" spans="1:9" x14ac:dyDescent="0.3">
      <c r="A63" t="s">
        <v>83</v>
      </c>
      <c r="H63" s="4">
        <f>SUM(I64:I78)</f>
        <v>-1779.72</v>
      </c>
    </row>
    <row r="64" spans="1:9" x14ac:dyDescent="0.3">
      <c r="A64" s="1">
        <v>45777</v>
      </c>
      <c r="B64" t="s">
        <v>72</v>
      </c>
      <c r="C64" t="s">
        <v>150</v>
      </c>
      <c r="D64" t="s">
        <v>163</v>
      </c>
      <c r="E64" t="s">
        <v>162</v>
      </c>
      <c r="F64" t="s">
        <v>86</v>
      </c>
      <c r="G64" t="s">
        <v>76</v>
      </c>
      <c r="I64" s="4">
        <v>-633.63</v>
      </c>
    </row>
    <row r="65" spans="1:9" x14ac:dyDescent="0.3">
      <c r="A65" s="1">
        <v>45777</v>
      </c>
      <c r="B65" t="s">
        <v>72</v>
      </c>
      <c r="C65" t="s">
        <v>151</v>
      </c>
      <c r="D65" t="s">
        <v>84</v>
      </c>
      <c r="E65" t="s">
        <v>85</v>
      </c>
      <c r="F65" t="s">
        <v>86</v>
      </c>
      <c r="G65" t="s">
        <v>76</v>
      </c>
      <c r="I65" s="4">
        <v>-4</v>
      </c>
    </row>
    <row r="66" spans="1:9" x14ac:dyDescent="0.3">
      <c r="A66" s="1">
        <v>45777</v>
      </c>
      <c r="B66" t="s">
        <v>72</v>
      </c>
      <c r="C66" t="s">
        <v>151</v>
      </c>
      <c r="D66" t="s">
        <v>84</v>
      </c>
      <c r="E66" t="s">
        <v>85</v>
      </c>
      <c r="F66" t="s">
        <v>86</v>
      </c>
      <c r="G66" t="s">
        <v>76</v>
      </c>
      <c r="I66" s="4">
        <v>-19.100000000000001</v>
      </c>
    </row>
    <row r="67" spans="1:9" x14ac:dyDescent="0.3">
      <c r="A67" s="1">
        <v>45777</v>
      </c>
      <c r="B67" t="s">
        <v>72</v>
      </c>
      <c r="C67" t="s">
        <v>151</v>
      </c>
      <c r="D67" t="s">
        <v>87</v>
      </c>
      <c r="E67" t="s">
        <v>88</v>
      </c>
      <c r="F67" t="s">
        <v>86</v>
      </c>
      <c r="G67" t="s">
        <v>76</v>
      </c>
      <c r="I67" s="4">
        <v>-222.58</v>
      </c>
    </row>
    <row r="68" spans="1:9" x14ac:dyDescent="0.3">
      <c r="A68" s="1">
        <v>45779</v>
      </c>
      <c r="B68" t="s">
        <v>72</v>
      </c>
      <c r="C68" t="s">
        <v>150</v>
      </c>
      <c r="D68" t="s">
        <v>89</v>
      </c>
      <c r="E68" t="s">
        <v>90</v>
      </c>
      <c r="F68" t="s">
        <v>86</v>
      </c>
      <c r="G68" t="s">
        <v>76</v>
      </c>
      <c r="I68" s="4">
        <v>-59.05</v>
      </c>
    </row>
    <row r="69" spans="1:9" x14ac:dyDescent="0.3">
      <c r="A69" s="1">
        <v>45779</v>
      </c>
      <c r="B69" t="s">
        <v>72</v>
      </c>
      <c r="C69" t="s">
        <v>150</v>
      </c>
      <c r="D69" t="s">
        <v>91</v>
      </c>
      <c r="E69" t="s">
        <v>92</v>
      </c>
      <c r="F69" t="s">
        <v>86</v>
      </c>
      <c r="G69" t="s">
        <v>76</v>
      </c>
      <c r="I69" s="4">
        <v>-68</v>
      </c>
    </row>
    <row r="70" spans="1:9" x14ac:dyDescent="0.3">
      <c r="A70" s="1">
        <v>45782</v>
      </c>
      <c r="B70" t="s">
        <v>72</v>
      </c>
      <c r="C70" t="s">
        <v>150</v>
      </c>
      <c r="D70" t="s">
        <v>161</v>
      </c>
      <c r="E70" t="s">
        <v>94</v>
      </c>
      <c r="F70" t="s">
        <v>86</v>
      </c>
      <c r="G70" t="s">
        <v>76</v>
      </c>
      <c r="I70" s="4">
        <v>-1</v>
      </c>
    </row>
    <row r="71" spans="1:9" x14ac:dyDescent="0.3">
      <c r="A71" s="1">
        <v>45782</v>
      </c>
      <c r="B71" t="s">
        <v>72</v>
      </c>
      <c r="C71" t="s">
        <v>150</v>
      </c>
      <c r="D71" t="s">
        <v>93</v>
      </c>
      <c r="E71" t="s">
        <v>94</v>
      </c>
      <c r="F71" t="s">
        <v>86</v>
      </c>
      <c r="G71" t="s">
        <v>76</v>
      </c>
      <c r="I71" s="4">
        <v>-24</v>
      </c>
    </row>
    <row r="72" spans="1:9" x14ac:dyDescent="0.3">
      <c r="A72" s="1">
        <v>45782</v>
      </c>
      <c r="B72" t="s">
        <v>72</v>
      </c>
      <c r="C72" t="s">
        <v>150</v>
      </c>
      <c r="D72" t="s">
        <v>95</v>
      </c>
      <c r="E72" t="s">
        <v>96</v>
      </c>
      <c r="F72" t="s">
        <v>86</v>
      </c>
      <c r="G72" t="s">
        <v>76</v>
      </c>
      <c r="I72" s="4">
        <v>-57.04</v>
      </c>
    </row>
    <row r="73" spans="1:9" x14ac:dyDescent="0.3">
      <c r="A73" s="1">
        <v>45782</v>
      </c>
      <c r="B73" t="s">
        <v>72</v>
      </c>
      <c r="C73" t="s">
        <v>150</v>
      </c>
      <c r="D73" t="s">
        <v>87</v>
      </c>
      <c r="E73" t="s">
        <v>97</v>
      </c>
      <c r="F73" t="s">
        <v>86</v>
      </c>
      <c r="G73" t="s">
        <v>76</v>
      </c>
      <c r="I73" s="4">
        <v>-66.58</v>
      </c>
    </row>
    <row r="74" spans="1:9" x14ac:dyDescent="0.3">
      <c r="A74" s="1">
        <v>45782</v>
      </c>
      <c r="B74" t="s">
        <v>72</v>
      </c>
      <c r="C74" t="s">
        <v>150</v>
      </c>
      <c r="D74" t="s">
        <v>98</v>
      </c>
      <c r="E74" t="s">
        <v>99</v>
      </c>
      <c r="F74" t="s">
        <v>86</v>
      </c>
      <c r="G74" t="s">
        <v>76</v>
      </c>
      <c r="I74" s="4">
        <v>-69.78</v>
      </c>
    </row>
    <row r="75" spans="1:9" x14ac:dyDescent="0.3">
      <c r="A75" s="1">
        <v>45782</v>
      </c>
      <c r="B75" t="s">
        <v>72</v>
      </c>
      <c r="C75" t="s">
        <v>150</v>
      </c>
      <c r="D75" t="s">
        <v>160</v>
      </c>
      <c r="E75" t="s">
        <v>101</v>
      </c>
      <c r="F75" t="s">
        <v>86</v>
      </c>
      <c r="G75" t="s">
        <v>76</v>
      </c>
      <c r="I75" s="4">
        <v>-74.709999999999994</v>
      </c>
    </row>
    <row r="76" spans="1:9" x14ac:dyDescent="0.3">
      <c r="A76" s="1">
        <v>45782</v>
      </c>
      <c r="B76" t="s">
        <v>72</v>
      </c>
      <c r="C76" t="s">
        <v>150</v>
      </c>
      <c r="D76" t="s">
        <v>100</v>
      </c>
      <c r="E76" t="s">
        <v>101</v>
      </c>
      <c r="F76" t="s">
        <v>86</v>
      </c>
      <c r="G76" t="s">
        <v>76</v>
      </c>
      <c r="I76" s="4">
        <v>-117.17</v>
      </c>
    </row>
    <row r="77" spans="1:9" x14ac:dyDescent="0.3">
      <c r="A77" s="1">
        <v>45782</v>
      </c>
      <c r="B77" t="s">
        <v>72</v>
      </c>
      <c r="C77" t="s">
        <v>150</v>
      </c>
      <c r="D77" t="s">
        <v>102</v>
      </c>
      <c r="E77" t="s">
        <v>103</v>
      </c>
      <c r="F77" t="s">
        <v>86</v>
      </c>
      <c r="G77" t="s">
        <v>76</v>
      </c>
      <c r="I77" s="4">
        <v>-349.05</v>
      </c>
    </row>
    <row r="78" spans="1:9" x14ac:dyDescent="0.3">
      <c r="A78" s="1">
        <v>45782</v>
      </c>
      <c r="B78" t="s">
        <v>72</v>
      </c>
      <c r="C78" t="s">
        <v>150</v>
      </c>
      <c r="D78" t="s">
        <v>104</v>
      </c>
      <c r="E78" t="s">
        <v>164</v>
      </c>
      <c r="F78" t="s">
        <v>86</v>
      </c>
      <c r="G78" t="s">
        <v>76</v>
      </c>
      <c r="I78" s="4">
        <v>-14.03</v>
      </c>
    </row>
    <row r="79" spans="1:9" x14ac:dyDescent="0.3">
      <c r="A79" t="s">
        <v>105</v>
      </c>
      <c r="H79" s="4">
        <f>SUM(I80:I83)</f>
        <v>-100</v>
      </c>
    </row>
    <row r="80" spans="1:9" x14ac:dyDescent="0.3">
      <c r="A80" s="1">
        <v>45782</v>
      </c>
      <c r="B80" t="s">
        <v>72</v>
      </c>
      <c r="C80" t="s">
        <v>152</v>
      </c>
      <c r="D80" t="s">
        <v>106</v>
      </c>
      <c r="E80" t="s">
        <v>109</v>
      </c>
      <c r="F80" t="s">
        <v>108</v>
      </c>
      <c r="G80" t="s">
        <v>76</v>
      </c>
      <c r="I80" s="4">
        <v>-25</v>
      </c>
    </row>
    <row r="81" spans="1:9" x14ac:dyDescent="0.3">
      <c r="A81" s="1">
        <v>45847</v>
      </c>
      <c r="B81" t="s">
        <v>72</v>
      </c>
      <c r="C81" t="s">
        <v>152</v>
      </c>
      <c r="D81" t="s">
        <v>106</v>
      </c>
      <c r="E81" t="s">
        <v>107</v>
      </c>
      <c r="F81" t="s">
        <v>108</v>
      </c>
      <c r="G81" t="s">
        <v>76</v>
      </c>
      <c r="I81" s="4">
        <v>-25</v>
      </c>
    </row>
    <row r="82" spans="1:9" x14ac:dyDescent="0.3">
      <c r="A82" s="1">
        <v>46003</v>
      </c>
      <c r="B82" t="s">
        <v>72</v>
      </c>
      <c r="C82" t="s">
        <v>152</v>
      </c>
      <c r="D82" t="s">
        <v>106</v>
      </c>
      <c r="E82" t="s">
        <v>109</v>
      </c>
      <c r="F82" t="s">
        <v>108</v>
      </c>
      <c r="G82" t="s">
        <v>76</v>
      </c>
      <c r="I82" s="4">
        <v>-25</v>
      </c>
    </row>
    <row r="83" spans="1:9" x14ac:dyDescent="0.3">
      <c r="A83" s="1">
        <v>46022</v>
      </c>
      <c r="B83" t="s">
        <v>72</v>
      </c>
      <c r="C83" t="s">
        <v>152</v>
      </c>
      <c r="D83" t="s">
        <v>106</v>
      </c>
      <c r="E83" t="s">
        <v>110</v>
      </c>
      <c r="F83" t="s">
        <v>108</v>
      </c>
      <c r="G83" t="s">
        <v>76</v>
      </c>
      <c r="I83" s="4">
        <v>-25</v>
      </c>
    </row>
    <row r="84" spans="1:9" x14ac:dyDescent="0.3">
      <c r="A84" t="s">
        <v>111</v>
      </c>
      <c r="H84" s="4">
        <f>SUM(I85:I105)</f>
        <v>-873.28</v>
      </c>
    </row>
    <row r="85" spans="1:9" x14ac:dyDescent="0.3">
      <c r="A85" s="1">
        <v>45736</v>
      </c>
      <c r="B85" t="s">
        <v>72</v>
      </c>
      <c r="C85" t="s">
        <v>150</v>
      </c>
      <c r="D85" t="s">
        <v>118</v>
      </c>
      <c r="E85" t="s">
        <v>119</v>
      </c>
      <c r="F85" t="s">
        <v>114</v>
      </c>
      <c r="G85" t="s">
        <v>76</v>
      </c>
      <c r="I85" s="4">
        <v>-6</v>
      </c>
    </row>
    <row r="86" spans="1:9" x14ac:dyDescent="0.3">
      <c r="A86" s="1">
        <v>45754</v>
      </c>
      <c r="B86" t="s">
        <v>72</v>
      </c>
      <c r="C86" t="s">
        <v>150</v>
      </c>
      <c r="D86" t="s">
        <v>121</v>
      </c>
      <c r="E86" t="s">
        <v>122</v>
      </c>
      <c r="F86" t="s">
        <v>114</v>
      </c>
      <c r="G86" t="s">
        <v>76</v>
      </c>
      <c r="I86" s="4">
        <v>-21.4</v>
      </c>
    </row>
    <row r="87" spans="1:9" x14ac:dyDescent="0.3">
      <c r="A87" s="1">
        <v>45818</v>
      </c>
      <c r="B87" t="s">
        <v>72</v>
      </c>
      <c r="C87" t="s">
        <v>150</v>
      </c>
      <c r="D87" t="s">
        <v>126</v>
      </c>
      <c r="E87" t="s">
        <v>127</v>
      </c>
      <c r="F87" t="s">
        <v>114</v>
      </c>
      <c r="G87" t="s">
        <v>76</v>
      </c>
      <c r="I87" s="4">
        <v>83.88</v>
      </c>
    </row>
    <row r="88" spans="1:9" x14ac:dyDescent="0.3">
      <c r="A88" s="1">
        <v>45677</v>
      </c>
      <c r="B88" t="s">
        <v>72</v>
      </c>
      <c r="C88" t="s">
        <v>151</v>
      </c>
      <c r="D88" t="s">
        <v>115</v>
      </c>
      <c r="E88" t="s">
        <v>116</v>
      </c>
      <c r="F88" t="s">
        <v>114</v>
      </c>
      <c r="G88" t="s">
        <v>76</v>
      </c>
      <c r="I88" s="4">
        <v>-45</v>
      </c>
    </row>
    <row r="89" spans="1:9" x14ac:dyDescent="0.3">
      <c r="A89" s="1">
        <v>45708</v>
      </c>
      <c r="B89" t="s">
        <v>72</v>
      </c>
      <c r="C89" t="s">
        <v>151</v>
      </c>
      <c r="D89" t="s">
        <v>115</v>
      </c>
      <c r="E89" t="s">
        <v>117</v>
      </c>
      <c r="F89" t="s">
        <v>114</v>
      </c>
      <c r="G89" t="s">
        <v>76</v>
      </c>
      <c r="I89" s="4">
        <v>-45</v>
      </c>
    </row>
    <row r="90" spans="1:9" x14ac:dyDescent="0.3">
      <c r="A90" s="1">
        <v>45740</v>
      </c>
      <c r="B90" t="s">
        <v>72</v>
      </c>
      <c r="C90" t="s">
        <v>151</v>
      </c>
      <c r="D90" t="s">
        <v>115</v>
      </c>
      <c r="E90" t="s">
        <v>120</v>
      </c>
      <c r="F90" t="s">
        <v>114</v>
      </c>
      <c r="G90" t="s">
        <v>76</v>
      </c>
      <c r="I90" s="4">
        <v>-45</v>
      </c>
    </row>
    <row r="91" spans="1:9" x14ac:dyDescent="0.3">
      <c r="A91" s="1">
        <v>45797</v>
      </c>
      <c r="B91" t="s">
        <v>72</v>
      </c>
      <c r="C91" t="s">
        <v>151</v>
      </c>
      <c r="D91" t="s">
        <v>115</v>
      </c>
      <c r="E91" t="s">
        <v>123</v>
      </c>
      <c r="F91" t="s">
        <v>114</v>
      </c>
      <c r="G91" t="s">
        <v>76</v>
      </c>
      <c r="I91" s="4">
        <v>-45</v>
      </c>
    </row>
    <row r="92" spans="1:9" x14ac:dyDescent="0.3">
      <c r="A92" s="1">
        <v>45817</v>
      </c>
      <c r="B92" t="s">
        <v>72</v>
      </c>
      <c r="C92" t="s">
        <v>150</v>
      </c>
      <c r="D92" t="s">
        <v>124</v>
      </c>
      <c r="E92" t="s">
        <v>125</v>
      </c>
      <c r="F92" t="s">
        <v>114</v>
      </c>
      <c r="G92" t="s">
        <v>76</v>
      </c>
      <c r="I92" s="4">
        <v>-283.89</v>
      </c>
    </row>
    <row r="93" spans="1:9" x14ac:dyDescent="0.3">
      <c r="A93" s="1">
        <v>45812</v>
      </c>
      <c r="B93" t="s">
        <v>72</v>
      </c>
      <c r="C93" t="s">
        <v>151</v>
      </c>
      <c r="D93" t="s">
        <v>115</v>
      </c>
      <c r="E93" t="s">
        <v>148</v>
      </c>
      <c r="F93" t="s">
        <v>114</v>
      </c>
      <c r="G93" t="s">
        <v>76</v>
      </c>
      <c r="I93" s="4">
        <v>-117.87</v>
      </c>
    </row>
    <row r="94" spans="1:9" x14ac:dyDescent="0.3">
      <c r="A94" s="1">
        <v>45670</v>
      </c>
      <c r="B94" t="s">
        <v>72</v>
      </c>
      <c r="C94" t="s">
        <v>151</v>
      </c>
      <c r="D94" t="s">
        <v>112</v>
      </c>
      <c r="E94" t="s">
        <v>113</v>
      </c>
      <c r="F94" t="s">
        <v>114</v>
      </c>
      <c r="G94" t="s">
        <v>76</v>
      </c>
      <c r="I94" s="4">
        <v>-29</v>
      </c>
    </row>
    <row r="95" spans="1:9" x14ac:dyDescent="0.3">
      <c r="A95" s="1">
        <v>45701</v>
      </c>
      <c r="B95" t="s">
        <v>72</v>
      </c>
      <c r="C95" t="s">
        <v>151</v>
      </c>
      <c r="D95" t="s">
        <v>112</v>
      </c>
      <c r="E95" t="s">
        <v>113</v>
      </c>
      <c r="F95" t="s">
        <v>114</v>
      </c>
      <c r="G95" t="s">
        <v>76</v>
      </c>
      <c r="I95" s="4">
        <v>-29</v>
      </c>
    </row>
    <row r="96" spans="1:9" x14ac:dyDescent="0.3">
      <c r="A96" s="1">
        <v>45729</v>
      </c>
      <c r="B96" t="s">
        <v>72</v>
      </c>
      <c r="C96" t="s">
        <v>151</v>
      </c>
      <c r="D96" t="s">
        <v>112</v>
      </c>
      <c r="E96" t="s">
        <v>113</v>
      </c>
      <c r="F96" t="s">
        <v>114</v>
      </c>
      <c r="G96" t="s">
        <v>76</v>
      </c>
      <c r="I96" s="4">
        <v>-29</v>
      </c>
    </row>
    <row r="97" spans="1:9" x14ac:dyDescent="0.3">
      <c r="A97" s="1">
        <v>45760</v>
      </c>
      <c r="B97" t="s">
        <v>72</v>
      </c>
      <c r="C97" t="s">
        <v>151</v>
      </c>
      <c r="D97" t="s">
        <v>112</v>
      </c>
      <c r="E97" t="s">
        <v>113</v>
      </c>
      <c r="F97" t="s">
        <v>114</v>
      </c>
      <c r="G97" t="s">
        <v>76</v>
      </c>
      <c r="I97" s="4">
        <v>-29</v>
      </c>
    </row>
    <row r="98" spans="1:9" x14ac:dyDescent="0.3">
      <c r="A98" s="1">
        <v>45790</v>
      </c>
      <c r="B98" t="s">
        <v>72</v>
      </c>
      <c r="C98" t="s">
        <v>151</v>
      </c>
      <c r="D98" t="s">
        <v>112</v>
      </c>
      <c r="E98" t="s">
        <v>113</v>
      </c>
      <c r="F98" t="s">
        <v>114</v>
      </c>
      <c r="G98" t="s">
        <v>76</v>
      </c>
      <c r="I98" s="4">
        <v>-29</v>
      </c>
    </row>
    <row r="99" spans="1:9" x14ac:dyDescent="0.3">
      <c r="A99" s="1">
        <v>45821</v>
      </c>
      <c r="B99" t="s">
        <v>72</v>
      </c>
      <c r="C99" t="s">
        <v>151</v>
      </c>
      <c r="D99" t="s">
        <v>112</v>
      </c>
      <c r="E99" t="s">
        <v>113</v>
      </c>
      <c r="F99" t="s">
        <v>114</v>
      </c>
      <c r="G99" t="s">
        <v>76</v>
      </c>
      <c r="I99" s="4">
        <v>-29</v>
      </c>
    </row>
    <row r="100" spans="1:9" x14ac:dyDescent="0.3">
      <c r="A100" s="1">
        <v>45851</v>
      </c>
      <c r="B100" t="s">
        <v>72</v>
      </c>
      <c r="C100" t="s">
        <v>151</v>
      </c>
      <c r="D100" t="s">
        <v>112</v>
      </c>
      <c r="E100" t="s">
        <v>113</v>
      </c>
      <c r="F100" t="s">
        <v>114</v>
      </c>
      <c r="G100" t="s">
        <v>76</v>
      </c>
      <c r="I100" s="4">
        <v>-29</v>
      </c>
    </row>
    <row r="101" spans="1:9" x14ac:dyDescent="0.3">
      <c r="A101" s="1">
        <v>45882</v>
      </c>
      <c r="B101" t="s">
        <v>72</v>
      </c>
      <c r="C101" t="s">
        <v>151</v>
      </c>
      <c r="D101" t="s">
        <v>112</v>
      </c>
      <c r="E101" t="s">
        <v>113</v>
      </c>
      <c r="F101" t="s">
        <v>114</v>
      </c>
      <c r="G101" t="s">
        <v>76</v>
      </c>
      <c r="I101" s="4">
        <v>-29</v>
      </c>
    </row>
    <row r="102" spans="1:9" x14ac:dyDescent="0.3">
      <c r="A102" s="1">
        <v>45913</v>
      </c>
      <c r="B102" t="s">
        <v>72</v>
      </c>
      <c r="C102" t="s">
        <v>151</v>
      </c>
      <c r="D102" t="s">
        <v>112</v>
      </c>
      <c r="E102" t="s">
        <v>113</v>
      </c>
      <c r="F102" t="s">
        <v>114</v>
      </c>
      <c r="G102" t="s">
        <v>76</v>
      </c>
      <c r="I102" s="4">
        <v>-29</v>
      </c>
    </row>
    <row r="103" spans="1:9" x14ac:dyDescent="0.3">
      <c r="A103" s="1">
        <v>45943</v>
      </c>
      <c r="B103" t="s">
        <v>72</v>
      </c>
      <c r="C103" t="s">
        <v>151</v>
      </c>
      <c r="D103" t="s">
        <v>112</v>
      </c>
      <c r="E103" t="s">
        <v>113</v>
      </c>
      <c r="F103" t="s">
        <v>114</v>
      </c>
      <c r="G103" t="s">
        <v>76</v>
      </c>
      <c r="I103" s="4">
        <v>-29</v>
      </c>
    </row>
    <row r="104" spans="1:9" x14ac:dyDescent="0.3">
      <c r="A104" s="1">
        <v>45974</v>
      </c>
      <c r="B104" t="s">
        <v>72</v>
      </c>
      <c r="C104" t="s">
        <v>151</v>
      </c>
      <c r="D104" t="s">
        <v>112</v>
      </c>
      <c r="E104" t="s">
        <v>113</v>
      </c>
      <c r="F104" t="s">
        <v>114</v>
      </c>
      <c r="G104" t="s">
        <v>76</v>
      </c>
      <c r="I104" s="4">
        <v>-29</v>
      </c>
    </row>
    <row r="105" spans="1:9" x14ac:dyDescent="0.3">
      <c r="A105" s="1">
        <v>46004</v>
      </c>
      <c r="B105" t="s">
        <v>72</v>
      </c>
      <c r="C105" t="s">
        <v>151</v>
      </c>
      <c r="D105" t="s">
        <v>112</v>
      </c>
      <c r="E105" t="s">
        <v>113</v>
      </c>
      <c r="F105" t="s">
        <v>114</v>
      </c>
      <c r="G105" t="s">
        <v>76</v>
      </c>
      <c r="I105" s="4">
        <v>-29</v>
      </c>
    </row>
    <row r="106" spans="1:9" x14ac:dyDescent="0.3">
      <c r="A106" t="s">
        <v>128</v>
      </c>
      <c r="H106" s="4">
        <f>SUM(I107:I110)</f>
        <v>-917.5</v>
      </c>
    </row>
    <row r="107" spans="1:9" x14ac:dyDescent="0.3">
      <c r="A107" s="1">
        <v>45721</v>
      </c>
      <c r="B107" t="s">
        <v>72</v>
      </c>
      <c r="C107" t="s">
        <v>151</v>
      </c>
      <c r="D107" t="s">
        <v>129</v>
      </c>
      <c r="E107" t="s">
        <v>130</v>
      </c>
      <c r="F107" t="s">
        <v>131</v>
      </c>
      <c r="G107" t="s">
        <v>76</v>
      </c>
      <c r="I107" s="4">
        <v>-382.5</v>
      </c>
    </row>
    <row r="108" spans="1:9" x14ac:dyDescent="0.3">
      <c r="A108" s="1">
        <v>45782</v>
      </c>
      <c r="B108" t="s">
        <v>72</v>
      </c>
      <c r="C108" t="s">
        <v>157</v>
      </c>
      <c r="D108" t="s">
        <v>158</v>
      </c>
      <c r="E108" t="s">
        <v>159</v>
      </c>
      <c r="F108" t="s">
        <v>131</v>
      </c>
      <c r="G108" t="s">
        <v>76</v>
      </c>
      <c r="I108" s="4">
        <v>-400</v>
      </c>
    </row>
    <row r="109" spans="1:9" x14ac:dyDescent="0.3">
      <c r="A109" s="1">
        <v>45722</v>
      </c>
      <c r="B109" t="s">
        <v>72</v>
      </c>
      <c r="C109" t="s">
        <v>151</v>
      </c>
      <c r="D109" t="s">
        <v>132</v>
      </c>
      <c r="E109" t="s">
        <v>133</v>
      </c>
      <c r="F109" t="s">
        <v>131</v>
      </c>
      <c r="G109" t="s">
        <v>76</v>
      </c>
      <c r="I109" s="4">
        <v>-75</v>
      </c>
    </row>
    <row r="110" spans="1:9" x14ac:dyDescent="0.3">
      <c r="A110" s="1">
        <v>45964</v>
      </c>
      <c r="B110" t="s">
        <v>72</v>
      </c>
      <c r="C110" t="s">
        <v>151</v>
      </c>
      <c r="D110" t="s">
        <v>132</v>
      </c>
      <c r="E110" t="s">
        <v>134</v>
      </c>
      <c r="F110" t="s">
        <v>131</v>
      </c>
      <c r="G110" t="s">
        <v>76</v>
      </c>
      <c r="I110" s="4">
        <v>-60</v>
      </c>
    </row>
    <row r="111" spans="1:9" x14ac:dyDescent="0.3">
      <c r="A111" t="s">
        <v>135</v>
      </c>
      <c r="H111" s="4">
        <f>I112</f>
        <v>-223.25</v>
      </c>
    </row>
    <row r="112" spans="1:9" x14ac:dyDescent="0.3">
      <c r="A112" s="1">
        <v>45731</v>
      </c>
      <c r="B112" t="s">
        <v>72</v>
      </c>
      <c r="C112" t="s">
        <v>150</v>
      </c>
      <c r="D112" t="s">
        <v>136</v>
      </c>
      <c r="E112" t="s">
        <v>137</v>
      </c>
      <c r="F112" t="s">
        <v>138</v>
      </c>
      <c r="G112" t="s">
        <v>76</v>
      </c>
      <c r="I112" s="4">
        <v>-223.25</v>
      </c>
    </row>
    <row r="113" spans="1:9" x14ac:dyDescent="0.3">
      <c r="A113" s="1"/>
    </row>
    <row r="114" spans="1:9" s="5" customFormat="1" ht="15.6" x14ac:dyDescent="0.3">
      <c r="A114" s="5" t="s">
        <v>139</v>
      </c>
      <c r="H114" s="6">
        <f>SUM(H2:H112)</f>
        <v>-14010.43</v>
      </c>
      <c r="I114" s="6"/>
    </row>
  </sheetData>
  <sortState xmlns:xlrd2="http://schemas.microsoft.com/office/spreadsheetml/2017/richdata2" ref="A85:I105">
    <sortCondition ref="E85:E105"/>
  </sortState>
  <phoneticPr fontId="3" type="noConversion"/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8C448-67FF-4ADD-9747-2BD9F33FB1C1}">
  <dimension ref="A1:H112"/>
  <sheetViews>
    <sheetView workbookViewId="0"/>
  </sheetViews>
  <sheetFormatPr defaultRowHeight="14.4" x14ac:dyDescent="0.3"/>
  <cols>
    <col min="1" max="1" width="13.44140625" customWidth="1"/>
    <col min="2" max="2" width="35" customWidth="1"/>
    <col min="3" max="3" width="30.109375" customWidth="1"/>
    <col min="4" max="4" width="63.6640625" customWidth="1"/>
    <col min="5" max="5" width="18.33203125" customWidth="1"/>
    <col min="6" max="7" width="13" style="4" customWidth="1"/>
  </cols>
  <sheetData>
    <row r="1" spans="1:8" s="2" customFormat="1" ht="15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/>
      <c r="H1" s="3"/>
    </row>
    <row r="2" spans="1:8" x14ac:dyDescent="0.3">
      <c r="A2" t="s">
        <v>174</v>
      </c>
    </row>
    <row r="3" spans="1:8" x14ac:dyDescent="0.3">
      <c r="A3" s="1">
        <v>45660</v>
      </c>
      <c r="B3" t="s">
        <v>72</v>
      </c>
      <c r="C3" t="s">
        <v>165</v>
      </c>
      <c r="D3" t="s">
        <v>166</v>
      </c>
      <c r="E3" t="s">
        <v>76</v>
      </c>
      <c r="F3" s="4">
        <v>4243.75</v>
      </c>
    </row>
    <row r="4" spans="1:8" x14ac:dyDescent="0.3">
      <c r="A4" s="1">
        <v>45684</v>
      </c>
      <c r="B4" t="s">
        <v>72</v>
      </c>
      <c r="C4" t="s">
        <v>167</v>
      </c>
      <c r="D4" t="s">
        <v>168</v>
      </c>
      <c r="E4" t="s">
        <v>76</v>
      </c>
      <c r="F4" s="4">
        <v>1818.99</v>
      </c>
    </row>
    <row r="5" spans="1:8" x14ac:dyDescent="0.3">
      <c r="A5" s="1">
        <v>45701</v>
      </c>
      <c r="B5" t="s">
        <v>72</v>
      </c>
      <c r="C5" t="s">
        <v>165</v>
      </c>
      <c r="D5" t="s">
        <v>166</v>
      </c>
      <c r="E5" t="s">
        <v>76</v>
      </c>
      <c r="F5" s="4">
        <v>4144</v>
      </c>
    </row>
    <row r="6" spans="1:8" x14ac:dyDescent="0.3">
      <c r="A6" s="1">
        <v>45740</v>
      </c>
      <c r="B6" t="s">
        <v>72</v>
      </c>
      <c r="C6" t="s">
        <v>167</v>
      </c>
      <c r="D6" t="s">
        <v>169</v>
      </c>
      <c r="E6" t="s">
        <v>76</v>
      </c>
      <c r="F6" s="4">
        <v>852.26</v>
      </c>
    </row>
    <row r="7" spans="1:8" x14ac:dyDescent="0.3">
      <c r="A7" s="1">
        <v>45740</v>
      </c>
      <c r="B7" t="s">
        <v>72</v>
      </c>
      <c r="C7" t="s">
        <v>167</v>
      </c>
      <c r="D7" t="s">
        <v>170</v>
      </c>
      <c r="E7" t="s">
        <v>76</v>
      </c>
      <c r="F7" s="4">
        <v>1437.43</v>
      </c>
    </row>
    <row r="8" spans="1:8" x14ac:dyDescent="0.3">
      <c r="A8" s="1">
        <v>45820</v>
      </c>
      <c r="B8" t="s">
        <v>72</v>
      </c>
      <c r="C8" t="s">
        <v>167</v>
      </c>
      <c r="D8" t="s">
        <v>171</v>
      </c>
      <c r="E8" t="s">
        <v>76</v>
      </c>
      <c r="F8" s="4">
        <v>922.42</v>
      </c>
    </row>
    <row r="9" spans="1:8" x14ac:dyDescent="0.3">
      <c r="A9" s="1">
        <v>45931</v>
      </c>
      <c r="B9" t="s">
        <v>72</v>
      </c>
      <c r="C9" t="s">
        <v>167</v>
      </c>
      <c r="D9" t="s">
        <v>172</v>
      </c>
      <c r="E9" t="s">
        <v>76</v>
      </c>
      <c r="F9" s="4">
        <v>4162.38</v>
      </c>
    </row>
    <row r="10" spans="1:8" x14ac:dyDescent="0.3">
      <c r="A10" s="1">
        <v>45966</v>
      </c>
      <c r="B10" t="s">
        <v>72</v>
      </c>
      <c r="C10" t="s">
        <v>167</v>
      </c>
      <c r="D10" t="s">
        <v>173</v>
      </c>
      <c r="E10" t="s">
        <v>76</v>
      </c>
      <c r="F10" s="4">
        <v>1885.53</v>
      </c>
    </row>
    <row r="11" spans="1:8" x14ac:dyDescent="0.3">
      <c r="A11" s="1"/>
    </row>
    <row r="12" spans="1:8" s="5" customFormat="1" ht="15.6" x14ac:dyDescent="0.3">
      <c r="A12" s="7" t="s">
        <v>139</v>
      </c>
      <c r="F12" s="6">
        <f>SUM(F3:F10)</f>
        <v>19466.759999999998</v>
      </c>
      <c r="G12" s="6"/>
    </row>
    <row r="13" spans="1:8" x14ac:dyDescent="0.3">
      <c r="A13" s="1"/>
    </row>
    <row r="14" spans="1:8" x14ac:dyDescent="0.3">
      <c r="A14" s="1"/>
    </row>
    <row r="15" spans="1:8" x14ac:dyDescent="0.3">
      <c r="A15" s="1"/>
    </row>
    <row r="16" spans="1:8" x14ac:dyDescent="0.3">
      <c r="A16" s="1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  <row r="22" spans="1:1" x14ac:dyDescent="0.3">
      <c r="A22" s="1"/>
    </row>
    <row r="23" spans="1:1" x14ac:dyDescent="0.3">
      <c r="A23" s="1"/>
    </row>
    <row r="24" spans="1:1" x14ac:dyDescent="0.3">
      <c r="A24" s="1"/>
    </row>
    <row r="25" spans="1:1" x14ac:dyDescent="0.3">
      <c r="A25" s="1"/>
    </row>
    <row r="26" spans="1:1" x14ac:dyDescent="0.3">
      <c r="A26" s="1"/>
    </row>
    <row r="27" spans="1:1" x14ac:dyDescent="0.3">
      <c r="A27" s="1"/>
    </row>
    <row r="28" spans="1:1" x14ac:dyDescent="0.3">
      <c r="A28" s="1"/>
    </row>
    <row r="29" spans="1:1" x14ac:dyDescent="0.3">
      <c r="A29" s="1"/>
    </row>
    <row r="30" spans="1:1" x14ac:dyDescent="0.3">
      <c r="A30" s="1"/>
    </row>
    <row r="31" spans="1:1" x14ac:dyDescent="0.3">
      <c r="A31" s="1"/>
    </row>
    <row r="32" spans="1:1" x14ac:dyDescent="0.3">
      <c r="A32" s="1"/>
    </row>
    <row r="33" spans="1:1" x14ac:dyDescent="0.3">
      <c r="A33" s="1"/>
    </row>
    <row r="34" spans="1:1" x14ac:dyDescent="0.3">
      <c r="A34" s="1"/>
    </row>
    <row r="35" spans="1:1" x14ac:dyDescent="0.3">
      <c r="A35" s="1"/>
    </row>
    <row r="36" spans="1:1" x14ac:dyDescent="0.3">
      <c r="A36" s="1"/>
    </row>
    <row r="37" spans="1:1" x14ac:dyDescent="0.3">
      <c r="A37" s="1"/>
    </row>
    <row r="38" spans="1:1" x14ac:dyDescent="0.3">
      <c r="A38" s="1"/>
    </row>
    <row r="39" spans="1:1" x14ac:dyDescent="0.3">
      <c r="A39" s="1"/>
    </row>
    <row r="40" spans="1:1" x14ac:dyDescent="0.3">
      <c r="A40" s="1"/>
    </row>
    <row r="41" spans="1:1" x14ac:dyDescent="0.3">
      <c r="A41" s="1"/>
    </row>
    <row r="42" spans="1:1" x14ac:dyDescent="0.3">
      <c r="A42" s="1"/>
    </row>
    <row r="43" spans="1:1" x14ac:dyDescent="0.3">
      <c r="A43" s="1"/>
    </row>
    <row r="44" spans="1:1" x14ac:dyDescent="0.3">
      <c r="A44" s="1"/>
    </row>
    <row r="45" spans="1:1" x14ac:dyDescent="0.3">
      <c r="A45" s="1"/>
    </row>
    <row r="46" spans="1:1" x14ac:dyDescent="0.3">
      <c r="A46" s="1"/>
    </row>
    <row r="47" spans="1:1" x14ac:dyDescent="0.3">
      <c r="A47" s="1"/>
    </row>
    <row r="48" spans="1:1" x14ac:dyDescent="0.3">
      <c r="A48" s="1"/>
    </row>
    <row r="50" spans="1:1" x14ac:dyDescent="0.3">
      <c r="A50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  <row r="59" spans="1:1" x14ac:dyDescent="0.3">
      <c r="A59" s="1"/>
    </row>
    <row r="60" spans="1:1" x14ac:dyDescent="0.3">
      <c r="A60" s="1"/>
    </row>
    <row r="61" spans="1:1" x14ac:dyDescent="0.3">
      <c r="A61" s="1"/>
    </row>
    <row r="62" spans="1:1" x14ac:dyDescent="0.3">
      <c r="A62" s="1"/>
    </row>
    <row r="64" spans="1:1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  <row r="80" spans="1:1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2" spans="1:1" x14ac:dyDescent="0.3">
      <c r="A112" s="1"/>
    </row>
  </sheetData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Expenses</vt:lpstr>
      <vt:lpstr>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Forrest Colliver</cp:lastModifiedBy>
  <dcterms:created xsi:type="dcterms:W3CDTF">2026-01-03T17:45:09Z</dcterms:created>
  <dcterms:modified xsi:type="dcterms:W3CDTF">2026-01-03T18:49:18Z</dcterms:modified>
</cp:coreProperties>
</file>